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40" windowHeight="100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<sst xmlns="http://schemas.openxmlformats.org/spreadsheetml/2006/main" count="122" uniqueCount="67">
  <si>
    <r>
      <t>镇江市京口区2019年集中公开招聘教师总成绩及入围体检人员名单公示</t>
    </r>
    <r>
      <rPr>
        <sz val="18"/>
        <rFont val="宋体"/>
        <charset val="134"/>
      </rPr>
      <t xml:space="preserve">
</t>
    </r>
  </si>
  <si>
    <t xml:space="preserve">    现将镇江市京口区2019年集中公开招聘教师面试成绩、笔试成绩和总成绩及入围体检人员名单予以公示，表中用红色字体标注的即为入围体检的人员。公示时间为2019年7月12日至7月16日，如有异议请与京口区教育局组织人事科（0511-89980831）或京口区人社局综合业务科（0511-80859057）联系。</t>
  </si>
  <si>
    <t xml:space="preserve">镇江市京口区教育局
二〇一九年七月十二日
</t>
  </si>
  <si>
    <t>职位代码</t>
  </si>
  <si>
    <t>考生姓名</t>
  </si>
  <si>
    <t>部门名称</t>
  </si>
  <si>
    <t>职位名称</t>
  </si>
  <si>
    <t>面试部分</t>
  </si>
  <si>
    <t>笔试部分</t>
  </si>
  <si>
    <t>总成绩</t>
  </si>
  <si>
    <t>排名</t>
  </si>
  <si>
    <t>备注</t>
  </si>
  <si>
    <t>成绩</t>
  </si>
  <si>
    <t>折算60%计入总分</t>
  </si>
  <si>
    <t>折算40%计入总分</t>
  </si>
  <si>
    <t>001</t>
  </si>
  <si>
    <t>刘添</t>
  </si>
  <si>
    <t>镇江市中山路小学</t>
  </si>
  <si>
    <t>数学教师</t>
  </si>
  <si>
    <t>笔试未达及格线</t>
  </si>
  <si>
    <t>陈丽霞</t>
  </si>
  <si>
    <t>蔡玲莉</t>
  </si>
  <si>
    <t>002</t>
  </si>
  <si>
    <t>马晓沛</t>
  </si>
  <si>
    <t>美术教师</t>
  </si>
  <si>
    <t>入围</t>
  </si>
  <si>
    <t>张莹洁</t>
  </si>
  <si>
    <t>朱婧然</t>
  </si>
  <si>
    <t>003</t>
  </si>
  <si>
    <t>冯巧</t>
  </si>
  <si>
    <t>镇江市谏壁中心小学</t>
  </si>
  <si>
    <t>语文教师</t>
  </si>
  <si>
    <t>朱青</t>
  </si>
  <si>
    <t>朱红玲</t>
  </si>
  <si>
    <t>004</t>
  </si>
  <si>
    <t>秦澄</t>
  </si>
  <si>
    <t>科学教师</t>
  </si>
  <si>
    <t>朱泽翔</t>
  </si>
  <si>
    <t>005</t>
  </si>
  <si>
    <t>何梦婕</t>
  </si>
  <si>
    <t>镇江市实验小学</t>
  </si>
  <si>
    <t>陈焱</t>
  </si>
  <si>
    <t>徐新宇</t>
  </si>
  <si>
    <t>006</t>
  </si>
  <si>
    <t>周梦</t>
  </si>
  <si>
    <t>镇江市红旗小学</t>
  </si>
  <si>
    <t>魏香</t>
  </si>
  <si>
    <t>马嘉慧</t>
  </si>
  <si>
    <t>007</t>
  </si>
  <si>
    <t>肖月</t>
  </si>
  <si>
    <t>体育教师</t>
  </si>
  <si>
    <t>李帆</t>
  </si>
  <si>
    <t>骆子彦</t>
  </si>
  <si>
    <t>008</t>
  </si>
  <si>
    <t>李嘉欣</t>
  </si>
  <si>
    <t>镇江市京口区特殊教育中心</t>
  </si>
  <si>
    <t>培智教师</t>
  </si>
  <si>
    <t>许乐</t>
  </si>
  <si>
    <t>徐玲玲</t>
  </si>
  <si>
    <t>009</t>
  </si>
  <si>
    <t>张汉镇</t>
  </si>
  <si>
    <t>镇江市中山路幼儿园谏壁分园</t>
  </si>
  <si>
    <t>学前教育</t>
  </si>
  <si>
    <t>卢孙峰</t>
  </si>
  <si>
    <t>杨佳兴</t>
  </si>
  <si>
    <t>袁啸吟</t>
  </si>
  <si>
    <t>谢熠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</si>
</sst>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A1" sqref="A1:K1"/>
    </sheetView>
  </sheetViews>
  <sheetFormatPr defaultColWidth="9" defaultRowHeight="13.5"/>
  <cols>
    <col min="1" max="1" width="6.625" style="1" customWidth="1"/>
    <col min="2" max="2" width="10.75" style="1" customWidth="1"/>
    <col min="3" max="3" width="18.625" style="1" customWidth="1"/>
    <col min="4" max="4" width="11.125" style="1" customWidth="1"/>
    <col min="5" max="8" width="9.75" style="1" customWidth="1"/>
    <col min="9" max="9" width="9.75" style="2" customWidth="1"/>
    <col min="10" max="11" width="6.5" style="1" customWidth="1"/>
    <col min="12" max="16384" width="9" style="1"/>
  </cols>
  <sheetData>
    <row r="1" ht="30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72.75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7.5" customHeight="1" spans="7:11">
      <c r="G3" s="7" t="s">
        <v>2</v>
      </c>
      <c r="H3" s="8"/>
      <c r="I3" s="8"/>
      <c r="J3" s="8"/>
      <c r="K3" s="8"/>
    </row>
    <row r="4" ht="39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/>
      <c r="G4" s="10" t="s">
        <v>8</v>
      </c>
      <c r="H4" s="10"/>
      <c r="I4" s="17" t="s">
        <v>9</v>
      </c>
      <c r="J4" s="11" t="s">
        <v>10</v>
      </c>
      <c r="K4" s="10" t="s">
        <v>11</v>
      </c>
    </row>
    <row r="5" ht="28.5" spans="1:11">
      <c r="A5" s="9"/>
      <c r="B5" s="9"/>
      <c r="C5" s="9"/>
      <c r="D5" s="9"/>
      <c r="E5" s="9" t="s">
        <v>12</v>
      </c>
      <c r="F5" s="9" t="s">
        <v>13</v>
      </c>
      <c r="G5" s="9" t="s">
        <v>12</v>
      </c>
      <c r="H5" s="9" t="s">
        <v>14</v>
      </c>
      <c r="I5" s="18"/>
      <c r="J5" s="14"/>
      <c r="K5" s="10"/>
    </row>
    <row r="6" ht="27" customHeight="1" spans="1:11">
      <c r="A6" s="11" t="s">
        <v>15</v>
      </c>
      <c r="B6" s="9" t="s">
        <v>16</v>
      </c>
      <c r="C6" s="12" t="s">
        <v>17</v>
      </c>
      <c r="D6" s="9" t="s">
        <v>18</v>
      </c>
      <c r="E6" s="9">
        <v>87.8</v>
      </c>
      <c r="F6" s="9">
        <f t="shared" ref="F6:F33" si="0">E6*0.6</f>
        <v>52.68</v>
      </c>
      <c r="G6" s="9">
        <v>57.25</v>
      </c>
      <c r="H6" s="9">
        <f t="shared" ref="H6:H33" si="1">G6*0.4</f>
        <v>22.9</v>
      </c>
      <c r="I6" s="19">
        <f t="shared" ref="I6:I33" si="2">F6+H6</f>
        <v>75.58</v>
      </c>
      <c r="J6" s="9">
        <v>1</v>
      </c>
      <c r="K6" s="11" t="s">
        <v>19</v>
      </c>
    </row>
    <row r="7" ht="27" customHeight="1" spans="1:11">
      <c r="A7" s="13"/>
      <c r="B7" s="9" t="s">
        <v>20</v>
      </c>
      <c r="C7" s="12" t="s">
        <v>17</v>
      </c>
      <c r="D7" s="9" t="s">
        <v>18</v>
      </c>
      <c r="E7" s="9">
        <v>84.6</v>
      </c>
      <c r="F7" s="9">
        <f t="shared" si="0"/>
        <v>50.76</v>
      </c>
      <c r="G7" s="9">
        <v>55.75</v>
      </c>
      <c r="H7" s="9">
        <f t="shared" si="1"/>
        <v>22.3</v>
      </c>
      <c r="I7" s="19">
        <f t="shared" si="2"/>
        <v>73.06</v>
      </c>
      <c r="J7" s="9">
        <v>2</v>
      </c>
      <c r="K7" s="13"/>
    </row>
    <row r="8" ht="27" customHeight="1" spans="1:11">
      <c r="A8" s="14"/>
      <c r="B8" s="9" t="s">
        <v>21</v>
      </c>
      <c r="C8" s="12" t="s">
        <v>17</v>
      </c>
      <c r="D8" s="9" t="s">
        <v>18</v>
      </c>
      <c r="E8" s="9">
        <v>84.2</v>
      </c>
      <c r="F8" s="9">
        <f t="shared" si="0"/>
        <v>50.52</v>
      </c>
      <c r="G8" s="9">
        <v>35.75</v>
      </c>
      <c r="H8" s="9">
        <f t="shared" si="1"/>
        <v>14.3</v>
      </c>
      <c r="I8" s="19">
        <f t="shared" si="2"/>
        <v>64.82</v>
      </c>
      <c r="J8" s="9">
        <v>3</v>
      </c>
      <c r="K8" s="14"/>
    </row>
    <row r="9" ht="27" customHeight="1" spans="1:11">
      <c r="A9" s="11" t="s">
        <v>22</v>
      </c>
      <c r="B9" s="15" t="s">
        <v>23</v>
      </c>
      <c r="C9" s="16" t="s">
        <v>17</v>
      </c>
      <c r="D9" s="15" t="s">
        <v>24</v>
      </c>
      <c r="E9" s="15">
        <v>84.18</v>
      </c>
      <c r="F9" s="15">
        <f t="shared" si="0"/>
        <v>50.508</v>
      </c>
      <c r="G9" s="15">
        <v>71</v>
      </c>
      <c r="H9" s="15">
        <f t="shared" si="1"/>
        <v>28.4</v>
      </c>
      <c r="I9" s="20">
        <f t="shared" si="2"/>
        <v>78.908</v>
      </c>
      <c r="J9" s="15">
        <v>1</v>
      </c>
      <c r="K9" s="15" t="s">
        <v>25</v>
      </c>
    </row>
    <row r="10" ht="27" customHeight="1" spans="1:11">
      <c r="A10" s="13"/>
      <c r="B10" s="9" t="s">
        <v>26</v>
      </c>
      <c r="C10" s="12" t="s">
        <v>17</v>
      </c>
      <c r="D10" s="9" t="s">
        <v>24</v>
      </c>
      <c r="E10" s="9">
        <v>80.84</v>
      </c>
      <c r="F10" s="9">
        <f t="shared" si="0"/>
        <v>48.504</v>
      </c>
      <c r="G10" s="9">
        <v>76</v>
      </c>
      <c r="H10" s="9">
        <f t="shared" si="1"/>
        <v>30.4</v>
      </c>
      <c r="I10" s="19">
        <f t="shared" si="2"/>
        <v>78.904</v>
      </c>
      <c r="J10" s="9">
        <v>2</v>
      </c>
      <c r="K10" s="9"/>
    </row>
    <row r="11" ht="27" customHeight="1" spans="1:11">
      <c r="A11" s="14"/>
      <c r="B11" s="9" t="s">
        <v>27</v>
      </c>
      <c r="C11" s="12" t="s">
        <v>17</v>
      </c>
      <c r="D11" s="9" t="s">
        <v>24</v>
      </c>
      <c r="E11" s="9">
        <v>82.96</v>
      </c>
      <c r="F11" s="9">
        <f t="shared" si="0"/>
        <v>49.776</v>
      </c>
      <c r="G11" s="9">
        <v>52.5</v>
      </c>
      <c r="H11" s="9">
        <f t="shared" si="1"/>
        <v>21</v>
      </c>
      <c r="I11" s="19">
        <f t="shared" si="2"/>
        <v>70.776</v>
      </c>
      <c r="J11" s="9">
        <v>3</v>
      </c>
      <c r="K11" s="9"/>
    </row>
    <row r="12" ht="27" customHeight="1" spans="1:11">
      <c r="A12" s="11" t="s">
        <v>28</v>
      </c>
      <c r="B12" s="15" t="s">
        <v>29</v>
      </c>
      <c r="C12" s="16" t="s">
        <v>30</v>
      </c>
      <c r="D12" s="15" t="s">
        <v>31</v>
      </c>
      <c r="E12" s="15">
        <v>84.8</v>
      </c>
      <c r="F12" s="15">
        <f t="shared" si="0"/>
        <v>50.88</v>
      </c>
      <c r="G12" s="15">
        <v>74.75</v>
      </c>
      <c r="H12" s="15">
        <f t="shared" si="1"/>
        <v>29.9</v>
      </c>
      <c r="I12" s="20">
        <f t="shared" si="2"/>
        <v>80.78</v>
      </c>
      <c r="J12" s="15">
        <v>1</v>
      </c>
      <c r="K12" s="15" t="s">
        <v>25</v>
      </c>
    </row>
    <row r="13" ht="27" customHeight="1" spans="1:11">
      <c r="A13" s="13"/>
      <c r="B13" s="9" t="s">
        <v>32</v>
      </c>
      <c r="C13" s="12" t="s">
        <v>30</v>
      </c>
      <c r="D13" s="9" t="s">
        <v>31</v>
      </c>
      <c r="E13" s="9">
        <v>87.6</v>
      </c>
      <c r="F13" s="9">
        <f t="shared" si="0"/>
        <v>52.56</v>
      </c>
      <c r="G13" s="9">
        <v>67</v>
      </c>
      <c r="H13" s="9">
        <f t="shared" si="1"/>
        <v>26.8</v>
      </c>
      <c r="I13" s="19">
        <f t="shared" si="2"/>
        <v>79.36</v>
      </c>
      <c r="J13" s="9">
        <v>2</v>
      </c>
      <c r="K13" s="9"/>
    </row>
    <row r="14" ht="27" customHeight="1" spans="1:11">
      <c r="A14" s="14"/>
      <c r="B14" s="9" t="s">
        <v>33</v>
      </c>
      <c r="C14" s="12" t="s">
        <v>30</v>
      </c>
      <c r="D14" s="9" t="s">
        <v>31</v>
      </c>
      <c r="E14" s="9">
        <v>81.2</v>
      </c>
      <c r="F14" s="9">
        <f t="shared" si="0"/>
        <v>48.72</v>
      </c>
      <c r="G14" s="9">
        <v>73</v>
      </c>
      <c r="H14" s="9">
        <f t="shared" si="1"/>
        <v>29.2</v>
      </c>
      <c r="I14" s="19">
        <f t="shared" si="2"/>
        <v>77.92</v>
      </c>
      <c r="J14" s="9">
        <v>3</v>
      </c>
      <c r="K14" s="9"/>
    </row>
    <row r="15" ht="27" customHeight="1" spans="1:11">
      <c r="A15" s="11" t="s">
        <v>34</v>
      </c>
      <c r="B15" s="15" t="s">
        <v>35</v>
      </c>
      <c r="C15" s="16" t="s">
        <v>17</v>
      </c>
      <c r="D15" s="15" t="s">
        <v>36</v>
      </c>
      <c r="E15" s="15">
        <v>81.8</v>
      </c>
      <c r="F15" s="15">
        <f t="shared" si="0"/>
        <v>49.08</v>
      </c>
      <c r="G15" s="15">
        <v>62.75</v>
      </c>
      <c r="H15" s="15">
        <f t="shared" si="1"/>
        <v>25.1</v>
      </c>
      <c r="I15" s="20">
        <f t="shared" si="2"/>
        <v>74.18</v>
      </c>
      <c r="J15" s="15">
        <v>1</v>
      </c>
      <c r="K15" s="15" t="s">
        <v>25</v>
      </c>
    </row>
    <row r="16" ht="27" customHeight="1" spans="1:11">
      <c r="A16" s="14"/>
      <c r="B16" s="9" t="s">
        <v>37</v>
      </c>
      <c r="C16" s="12" t="s">
        <v>17</v>
      </c>
      <c r="D16" s="9" t="s">
        <v>36</v>
      </c>
      <c r="E16" s="9">
        <v>68</v>
      </c>
      <c r="F16" s="9">
        <f t="shared" si="0"/>
        <v>40.8</v>
      </c>
      <c r="G16" s="9">
        <v>55.25</v>
      </c>
      <c r="H16" s="9">
        <f t="shared" si="1"/>
        <v>22.1</v>
      </c>
      <c r="I16" s="19">
        <f t="shared" si="2"/>
        <v>62.9</v>
      </c>
      <c r="J16" s="9">
        <v>2</v>
      </c>
      <c r="K16" s="9"/>
    </row>
    <row r="17" ht="27" customHeight="1" spans="1:11">
      <c r="A17" s="11" t="s">
        <v>38</v>
      </c>
      <c r="B17" s="15" t="s">
        <v>39</v>
      </c>
      <c r="C17" s="16" t="s">
        <v>40</v>
      </c>
      <c r="D17" s="15" t="s">
        <v>31</v>
      </c>
      <c r="E17" s="15">
        <v>82.6</v>
      </c>
      <c r="F17" s="15">
        <f t="shared" si="0"/>
        <v>49.56</v>
      </c>
      <c r="G17" s="15">
        <v>78</v>
      </c>
      <c r="H17" s="15">
        <f t="shared" si="1"/>
        <v>31.2</v>
      </c>
      <c r="I17" s="20">
        <f t="shared" si="2"/>
        <v>80.76</v>
      </c>
      <c r="J17" s="15">
        <v>1</v>
      </c>
      <c r="K17" s="15" t="s">
        <v>25</v>
      </c>
    </row>
    <row r="18" ht="27" customHeight="1" spans="1:11">
      <c r="A18" s="13"/>
      <c r="B18" s="9" t="s">
        <v>41</v>
      </c>
      <c r="C18" s="12" t="s">
        <v>40</v>
      </c>
      <c r="D18" s="9" t="s">
        <v>31</v>
      </c>
      <c r="E18" s="9">
        <v>83.2</v>
      </c>
      <c r="F18" s="9">
        <f t="shared" si="0"/>
        <v>49.92</v>
      </c>
      <c r="G18" s="9">
        <v>67.5</v>
      </c>
      <c r="H18" s="9">
        <f t="shared" si="1"/>
        <v>27</v>
      </c>
      <c r="I18" s="19">
        <f t="shared" si="2"/>
        <v>76.92</v>
      </c>
      <c r="J18" s="9">
        <v>2</v>
      </c>
      <c r="K18" s="9"/>
    </row>
    <row r="19" ht="27" customHeight="1" spans="1:11">
      <c r="A19" s="14"/>
      <c r="B19" s="9" t="s">
        <v>42</v>
      </c>
      <c r="C19" s="12" t="s">
        <v>40</v>
      </c>
      <c r="D19" s="9" t="s">
        <v>31</v>
      </c>
      <c r="E19" s="9">
        <v>85</v>
      </c>
      <c r="F19" s="9">
        <f t="shared" si="0"/>
        <v>51</v>
      </c>
      <c r="G19" s="9">
        <v>0</v>
      </c>
      <c r="H19" s="9">
        <f t="shared" si="1"/>
        <v>0</v>
      </c>
      <c r="I19" s="19">
        <f t="shared" si="2"/>
        <v>51</v>
      </c>
      <c r="J19" s="9">
        <v>3</v>
      </c>
      <c r="K19" s="9"/>
    </row>
    <row r="20" ht="27" customHeight="1" spans="1:11">
      <c r="A20" s="11" t="s">
        <v>43</v>
      </c>
      <c r="B20" s="9" t="s">
        <v>44</v>
      </c>
      <c r="C20" s="12" t="s">
        <v>45</v>
      </c>
      <c r="D20" s="9" t="s">
        <v>18</v>
      </c>
      <c r="E20" s="9">
        <v>81.2</v>
      </c>
      <c r="F20" s="9">
        <f t="shared" si="0"/>
        <v>48.72</v>
      </c>
      <c r="G20" s="9">
        <v>59.25</v>
      </c>
      <c r="H20" s="9">
        <f t="shared" si="1"/>
        <v>23.7</v>
      </c>
      <c r="I20" s="19">
        <f t="shared" si="2"/>
        <v>72.42</v>
      </c>
      <c r="J20" s="9">
        <v>1</v>
      </c>
      <c r="K20" s="11" t="s">
        <v>19</v>
      </c>
    </row>
    <row r="21" ht="27" customHeight="1" spans="1:11">
      <c r="A21" s="13"/>
      <c r="B21" s="9" t="s">
        <v>46</v>
      </c>
      <c r="C21" s="12" t="s">
        <v>45</v>
      </c>
      <c r="D21" s="9" t="s">
        <v>18</v>
      </c>
      <c r="E21" s="9">
        <v>84.8</v>
      </c>
      <c r="F21" s="9">
        <f t="shared" si="0"/>
        <v>50.88</v>
      </c>
      <c r="G21" s="9">
        <v>47.75</v>
      </c>
      <c r="H21" s="9">
        <f t="shared" si="1"/>
        <v>19.1</v>
      </c>
      <c r="I21" s="19">
        <f t="shared" si="2"/>
        <v>69.98</v>
      </c>
      <c r="J21" s="9">
        <v>2</v>
      </c>
      <c r="K21" s="13"/>
    </row>
    <row r="22" ht="27" customHeight="1" spans="1:11">
      <c r="A22" s="14"/>
      <c r="B22" s="9" t="s">
        <v>47</v>
      </c>
      <c r="C22" s="12" t="s">
        <v>45</v>
      </c>
      <c r="D22" s="9" t="s">
        <v>18</v>
      </c>
      <c r="E22" s="9">
        <v>83.2</v>
      </c>
      <c r="F22" s="9">
        <f t="shared" si="0"/>
        <v>49.92</v>
      </c>
      <c r="G22" s="9">
        <v>19.5</v>
      </c>
      <c r="H22" s="9">
        <f t="shared" si="1"/>
        <v>7.8</v>
      </c>
      <c r="I22" s="19">
        <f t="shared" si="2"/>
        <v>57.72</v>
      </c>
      <c r="J22" s="9">
        <v>3</v>
      </c>
      <c r="K22" s="14"/>
    </row>
    <row r="23" ht="27" customHeight="1" spans="1:11">
      <c r="A23" s="11" t="s">
        <v>48</v>
      </c>
      <c r="B23" s="15" t="s">
        <v>49</v>
      </c>
      <c r="C23" s="16" t="s">
        <v>45</v>
      </c>
      <c r="D23" s="15" t="s">
        <v>50</v>
      </c>
      <c r="E23" s="15">
        <v>85.8</v>
      </c>
      <c r="F23" s="15">
        <f t="shared" si="0"/>
        <v>51.48</v>
      </c>
      <c r="G23" s="15">
        <v>62.75</v>
      </c>
      <c r="H23" s="15">
        <f t="shared" si="1"/>
        <v>25.1</v>
      </c>
      <c r="I23" s="20">
        <f t="shared" si="2"/>
        <v>76.58</v>
      </c>
      <c r="J23" s="15">
        <v>1</v>
      </c>
      <c r="K23" s="15" t="s">
        <v>25</v>
      </c>
    </row>
    <row r="24" ht="27" customHeight="1" spans="1:11">
      <c r="A24" s="13"/>
      <c r="B24" s="9" t="s">
        <v>51</v>
      </c>
      <c r="C24" s="12" t="s">
        <v>45</v>
      </c>
      <c r="D24" s="9" t="s">
        <v>50</v>
      </c>
      <c r="E24" s="9">
        <v>79.74</v>
      </c>
      <c r="F24" s="9">
        <f t="shared" si="0"/>
        <v>47.844</v>
      </c>
      <c r="G24" s="9">
        <v>61.5</v>
      </c>
      <c r="H24" s="9">
        <f t="shared" si="1"/>
        <v>24.6</v>
      </c>
      <c r="I24" s="19">
        <f t="shared" si="2"/>
        <v>72.444</v>
      </c>
      <c r="J24" s="9">
        <v>2</v>
      </c>
      <c r="K24" s="9"/>
    </row>
    <row r="25" ht="27" customHeight="1" spans="1:11">
      <c r="A25" s="14"/>
      <c r="B25" s="9" t="s">
        <v>52</v>
      </c>
      <c r="C25" s="12" t="s">
        <v>45</v>
      </c>
      <c r="D25" s="9" t="s">
        <v>50</v>
      </c>
      <c r="E25" s="9">
        <v>84.94</v>
      </c>
      <c r="F25" s="9">
        <f t="shared" si="0"/>
        <v>50.964</v>
      </c>
      <c r="G25" s="9">
        <v>43</v>
      </c>
      <c r="H25" s="9">
        <f t="shared" si="1"/>
        <v>17.2</v>
      </c>
      <c r="I25" s="19">
        <f t="shared" si="2"/>
        <v>68.164</v>
      </c>
      <c r="J25" s="9">
        <v>3</v>
      </c>
      <c r="K25" s="9"/>
    </row>
    <row r="26" ht="27" customHeight="1" spans="1:11">
      <c r="A26" s="11" t="s">
        <v>53</v>
      </c>
      <c r="B26" s="15" t="s">
        <v>54</v>
      </c>
      <c r="C26" s="16" t="s">
        <v>55</v>
      </c>
      <c r="D26" s="15" t="s">
        <v>56</v>
      </c>
      <c r="E26" s="15">
        <v>82.2</v>
      </c>
      <c r="F26" s="15">
        <f t="shared" si="0"/>
        <v>49.32</v>
      </c>
      <c r="G26" s="15">
        <v>74.5</v>
      </c>
      <c r="H26" s="15">
        <f t="shared" si="1"/>
        <v>29.8</v>
      </c>
      <c r="I26" s="20">
        <f t="shared" si="2"/>
        <v>79.12</v>
      </c>
      <c r="J26" s="15">
        <v>1</v>
      </c>
      <c r="K26" s="15" t="s">
        <v>25</v>
      </c>
    </row>
    <row r="27" ht="27" customHeight="1" spans="1:11">
      <c r="A27" s="13"/>
      <c r="B27" s="9" t="s">
        <v>57</v>
      </c>
      <c r="C27" s="12" t="s">
        <v>55</v>
      </c>
      <c r="D27" s="9" t="s">
        <v>56</v>
      </c>
      <c r="E27" s="9">
        <v>85</v>
      </c>
      <c r="F27" s="9">
        <f t="shared" si="0"/>
        <v>51</v>
      </c>
      <c r="G27" s="9">
        <v>64</v>
      </c>
      <c r="H27" s="9">
        <f t="shared" si="1"/>
        <v>25.6</v>
      </c>
      <c r="I27" s="19">
        <f t="shared" si="2"/>
        <v>76.6</v>
      </c>
      <c r="J27" s="9">
        <v>2</v>
      </c>
      <c r="K27" s="9"/>
    </row>
    <row r="28" ht="27" customHeight="1" spans="1:11">
      <c r="A28" s="14"/>
      <c r="B28" s="9" t="s">
        <v>58</v>
      </c>
      <c r="C28" s="12" t="s">
        <v>55</v>
      </c>
      <c r="D28" s="9" t="s">
        <v>56</v>
      </c>
      <c r="E28" s="9">
        <v>80.6</v>
      </c>
      <c r="F28" s="9">
        <f t="shared" si="0"/>
        <v>48.36</v>
      </c>
      <c r="G28" s="9">
        <v>50.75</v>
      </c>
      <c r="H28" s="9">
        <f t="shared" si="1"/>
        <v>20.3</v>
      </c>
      <c r="I28" s="19">
        <f t="shared" si="2"/>
        <v>68.66</v>
      </c>
      <c r="J28" s="9">
        <v>3</v>
      </c>
      <c r="K28" s="9"/>
    </row>
    <row r="29" ht="27" customHeight="1" spans="1:11">
      <c r="A29" s="11" t="s">
        <v>59</v>
      </c>
      <c r="B29" s="15" t="s">
        <v>60</v>
      </c>
      <c r="C29" s="16" t="s">
        <v>61</v>
      </c>
      <c r="D29" s="15" t="s">
        <v>62</v>
      </c>
      <c r="E29" s="15">
        <v>76.84</v>
      </c>
      <c r="F29" s="15">
        <f t="shared" si="0"/>
        <v>46.104</v>
      </c>
      <c r="G29" s="15">
        <v>77.25</v>
      </c>
      <c r="H29" s="15">
        <f t="shared" si="1"/>
        <v>30.9</v>
      </c>
      <c r="I29" s="20">
        <f t="shared" si="2"/>
        <v>77.004</v>
      </c>
      <c r="J29" s="15">
        <v>1</v>
      </c>
      <c r="K29" s="15" t="s">
        <v>25</v>
      </c>
    </row>
    <row r="30" ht="27" customHeight="1" spans="1:11">
      <c r="A30" s="13"/>
      <c r="B30" s="15" t="s">
        <v>63</v>
      </c>
      <c r="C30" s="16" t="s">
        <v>61</v>
      </c>
      <c r="D30" s="15" t="s">
        <v>62</v>
      </c>
      <c r="E30" s="15">
        <v>75.08</v>
      </c>
      <c r="F30" s="15">
        <f t="shared" si="0"/>
        <v>45.048</v>
      </c>
      <c r="G30" s="15">
        <v>79.75</v>
      </c>
      <c r="H30" s="15">
        <f t="shared" si="1"/>
        <v>31.9</v>
      </c>
      <c r="I30" s="20">
        <f t="shared" si="2"/>
        <v>76.948</v>
      </c>
      <c r="J30" s="15">
        <v>2</v>
      </c>
      <c r="K30" s="15" t="s">
        <v>25</v>
      </c>
    </row>
    <row r="31" ht="27" customHeight="1" spans="1:11">
      <c r="A31" s="13"/>
      <c r="B31" s="15" t="s">
        <v>64</v>
      </c>
      <c r="C31" s="16" t="s">
        <v>61</v>
      </c>
      <c r="D31" s="15" t="s">
        <v>62</v>
      </c>
      <c r="E31" s="15">
        <v>78.72</v>
      </c>
      <c r="F31" s="15">
        <f t="shared" si="0"/>
        <v>47.232</v>
      </c>
      <c r="G31" s="15">
        <v>74.25</v>
      </c>
      <c r="H31" s="15">
        <f t="shared" si="1"/>
        <v>29.7</v>
      </c>
      <c r="I31" s="20">
        <f t="shared" si="2"/>
        <v>76.932</v>
      </c>
      <c r="J31" s="15">
        <v>3</v>
      </c>
      <c r="K31" s="15" t="s">
        <v>25</v>
      </c>
    </row>
    <row r="32" ht="27" customHeight="1" spans="1:11">
      <c r="A32" s="13"/>
      <c r="B32" s="15" t="s">
        <v>65</v>
      </c>
      <c r="C32" s="16" t="s">
        <v>61</v>
      </c>
      <c r="D32" s="15" t="s">
        <v>62</v>
      </c>
      <c r="E32" s="15">
        <v>74.88</v>
      </c>
      <c r="F32" s="15">
        <f t="shared" si="0"/>
        <v>44.928</v>
      </c>
      <c r="G32" s="15">
        <v>79.5</v>
      </c>
      <c r="H32" s="15">
        <f t="shared" si="1"/>
        <v>31.8</v>
      </c>
      <c r="I32" s="20">
        <f t="shared" si="2"/>
        <v>76.728</v>
      </c>
      <c r="J32" s="15">
        <v>4</v>
      </c>
      <c r="K32" s="15" t="s">
        <v>25</v>
      </c>
    </row>
    <row r="33" ht="27" customHeight="1" spans="1:11">
      <c r="A33" s="14"/>
      <c r="B33" s="15" t="s">
        <v>66</v>
      </c>
      <c r="C33" s="16" t="s">
        <v>61</v>
      </c>
      <c r="D33" s="15" t="s">
        <v>62</v>
      </c>
      <c r="E33" s="15">
        <v>79.26</v>
      </c>
      <c r="F33" s="15">
        <f t="shared" si="0"/>
        <v>47.556</v>
      </c>
      <c r="G33" s="15">
        <v>69.5</v>
      </c>
      <c r="H33" s="15">
        <f t="shared" si="1"/>
        <v>27.8</v>
      </c>
      <c r="I33" s="20">
        <f t="shared" si="2"/>
        <v>75.356</v>
      </c>
      <c r="J33" s="15">
        <v>5</v>
      </c>
      <c r="K33" s="15" t="s">
        <v>25</v>
      </c>
    </row>
  </sheetData>
  <mergeCells count="23">
    <mergeCell ref="A1:K1"/>
    <mergeCell ref="A2:K2"/>
    <mergeCell ref="G3:K3"/>
    <mergeCell ref="E4:F4"/>
    <mergeCell ref="G4:H4"/>
    <mergeCell ref="A4:A5"/>
    <mergeCell ref="A6:A8"/>
    <mergeCell ref="A9:A11"/>
    <mergeCell ref="A12:A14"/>
    <mergeCell ref="A15:A16"/>
    <mergeCell ref="A17:A19"/>
    <mergeCell ref="A20:A22"/>
    <mergeCell ref="A23:A25"/>
    <mergeCell ref="A26:A28"/>
    <mergeCell ref="A29:A33"/>
    <mergeCell ref="B4:B5"/>
    <mergeCell ref="C4:C5"/>
    <mergeCell ref="D4:D5"/>
    <mergeCell ref="I4:I5"/>
    <mergeCell ref="J4:J5"/>
    <mergeCell ref="K4:K5"/>
    <mergeCell ref="K6:K8"/>
    <mergeCell ref="K20:K22"/>
  </mergeCells>
  <pageMargins left="0.7" right="0.7" top="0.75" bottom="0.75" header="0.3" footer="0.3"/>
  <pageSetup paperSize="9" scale="75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2019-07-12T02:27:00Z</cp:lastPrinted>
  <dcterms:modified xsi:type="dcterms:W3CDTF">2019-07-17T07:02:47Z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