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definedNames>
    <definedName name="_xlnm._FilterDatabase" localSheetId="0" hidden="1">Sheet2!$A$3:$U$38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<sst xmlns="http://schemas.openxmlformats.org/spreadsheetml/2006/main" count="374" uniqueCount="205">
  <si>
    <r>
      <rPr>
        <sz val="20"/>
        <rFont val="方正小标宋_GBK"/>
        <charset val="134"/>
      </rPr>
      <t xml:space="preserve">     </t>
    </r>
    <r>
      <rPr>
        <sz val="18"/>
        <rFont val="方正小标宋简体"/>
        <charset val="134"/>
      </rPr>
      <t xml:space="preserve"> 2020年淮安市清江浦区公开招聘教师拟招聘人员名单</t>
    </r>
  </si>
  <si>
    <t>序号</t>
  </si>
  <si>
    <t>招聘主管部门</t>
  </si>
  <si>
    <t>招聘单位</t>
  </si>
  <si>
    <t>招聘岗位</t>
  </si>
  <si>
    <t>岗位类别</t>
  </si>
  <si>
    <t>岗位代码</t>
  </si>
  <si>
    <t>招聘人数</t>
  </si>
  <si>
    <t>准考证号</t>
  </si>
  <si>
    <t>姓名</t>
  </si>
  <si>
    <t>性别</t>
  </si>
  <si>
    <t>学历</t>
  </si>
  <si>
    <t>毕业学校</t>
  </si>
  <si>
    <t>专业</t>
  </si>
  <si>
    <t>人员性质</t>
  </si>
  <si>
    <t>现工作或学习单位</t>
  </si>
  <si>
    <t>笔试
成绩</t>
  </si>
  <si>
    <t>面试
成绩</t>
  </si>
  <si>
    <t>总成绩</t>
  </si>
  <si>
    <t>名次</t>
  </si>
  <si>
    <t>备注</t>
  </si>
  <si>
    <t>清江浦区教育体育局</t>
  </si>
  <si>
    <t>区属中学</t>
  </si>
  <si>
    <t>淮安市第一中学</t>
  </si>
  <si>
    <t>高中语文教师</t>
  </si>
  <si>
    <t>专业技术</t>
  </si>
  <si>
    <t>01</t>
  </si>
  <si>
    <t>101080100127</t>
  </si>
  <si>
    <t>季月</t>
  </si>
  <si>
    <t>女</t>
  </si>
  <si>
    <t>硕士研究生</t>
  </si>
  <si>
    <t>淮北师范大学</t>
  </si>
  <si>
    <t>学科教学（语文）</t>
  </si>
  <si>
    <t>在职</t>
  </si>
  <si>
    <t>淮安天山外国语学校</t>
  </si>
  <si>
    <t>高中心理健康教师</t>
  </si>
  <si>
    <t>02</t>
  </si>
  <si>
    <t>102080100320</t>
  </si>
  <si>
    <t>许中云</t>
  </si>
  <si>
    <t>本科</t>
  </si>
  <si>
    <t>南京师范大学</t>
  </si>
  <si>
    <t>应用心理学</t>
  </si>
  <si>
    <t>沭阳秦学教育</t>
  </si>
  <si>
    <t>递补</t>
  </si>
  <si>
    <t>淮安市北京路中学</t>
  </si>
  <si>
    <t>初中语文教师</t>
  </si>
  <si>
    <t>03</t>
  </si>
  <si>
    <t>103080100414</t>
  </si>
  <si>
    <t>赵月</t>
  </si>
  <si>
    <t>江苏师范大学</t>
  </si>
  <si>
    <t>汉语言文学</t>
  </si>
  <si>
    <t>应届</t>
  </si>
  <si>
    <t>淮安市浦东实验中学</t>
  </si>
  <si>
    <t>初中地理教师</t>
  </si>
  <si>
    <t>04</t>
  </si>
  <si>
    <t>104080101702</t>
  </si>
  <si>
    <t>顾莹莹</t>
  </si>
  <si>
    <t>江苏师范大学科文学院</t>
  </si>
  <si>
    <t>人文地理与城乡规划</t>
  </si>
  <si>
    <t>苏北计划服务于清江浦区工信局</t>
  </si>
  <si>
    <t xml:space="preserve"> 江苏省淮阴中学教育集团清浦开明中学</t>
  </si>
  <si>
    <t>初中数学教师</t>
  </si>
  <si>
    <t>05</t>
  </si>
  <si>
    <t>105080101908</t>
  </si>
  <si>
    <t>邱珊珊</t>
  </si>
  <si>
    <t>淮阴师范学院</t>
  </si>
  <si>
    <t>公共事业管理</t>
  </si>
  <si>
    <t>初中物理教师</t>
  </si>
  <si>
    <t>06</t>
  </si>
  <si>
    <t>106080102404</t>
  </si>
  <si>
    <t>张佳昊</t>
  </si>
  <si>
    <t>男</t>
  </si>
  <si>
    <t>防灾科技学院</t>
  </si>
  <si>
    <t xml:space="preserve"> 江苏省淮阴中学教育集团清河开明中学</t>
  </si>
  <si>
    <t>07</t>
  </si>
  <si>
    <t>103080100417</t>
  </si>
  <si>
    <t>丁宁</t>
  </si>
  <si>
    <t>东南大学</t>
  </si>
  <si>
    <t>汉语国际教育</t>
  </si>
  <si>
    <t>103080100427</t>
  </si>
  <si>
    <t>厉晓婷</t>
  </si>
  <si>
    <t>08</t>
  </si>
  <si>
    <t>105080102011</t>
  </si>
  <si>
    <t>黄治娟</t>
  </si>
  <si>
    <t>湖南师范大学</t>
  </si>
  <si>
    <t>105080102007</t>
  </si>
  <si>
    <t>潘玟</t>
  </si>
  <si>
    <t>南京晓庄学院</t>
  </si>
  <si>
    <t>数学与应用数学</t>
  </si>
  <si>
    <t>初中英语教师</t>
  </si>
  <si>
    <t>09</t>
  </si>
  <si>
    <t>107080101104</t>
  </si>
  <si>
    <t>刘欢</t>
  </si>
  <si>
    <t>英语师范</t>
  </si>
  <si>
    <t>107080101103</t>
  </si>
  <si>
    <t>戚燕青</t>
  </si>
  <si>
    <t>山东大学</t>
  </si>
  <si>
    <t>英语</t>
  </si>
  <si>
    <t>初中政治教师</t>
  </si>
  <si>
    <t>10</t>
  </si>
  <si>
    <t>108080101803</t>
  </si>
  <si>
    <t>方丹</t>
  </si>
  <si>
    <t>三江学院</t>
  </si>
  <si>
    <t>淮安市淮阴区西宋集中学</t>
  </si>
  <si>
    <t>初中历史教师</t>
  </si>
  <si>
    <t>11</t>
  </si>
  <si>
    <t>109080102607</t>
  </si>
  <si>
    <t>沈兆正</t>
  </si>
  <si>
    <t>上海师范大学</t>
  </si>
  <si>
    <t>课程与教学论</t>
  </si>
  <si>
    <t>12</t>
  </si>
  <si>
    <t>104080101713</t>
  </si>
  <si>
    <t>王鹏飞</t>
  </si>
  <si>
    <t>湖南工业大学科技学院</t>
  </si>
  <si>
    <t>产品设计</t>
  </si>
  <si>
    <t>初中化学教师</t>
  </si>
  <si>
    <t>13</t>
  </si>
  <si>
    <t>110080102511</t>
  </si>
  <si>
    <t>蒋文文</t>
  </si>
  <si>
    <t>盐城师范学院</t>
  </si>
  <si>
    <t>生物科学（师范）</t>
  </si>
  <si>
    <t>初中生物教师</t>
  </si>
  <si>
    <t>14</t>
  </si>
  <si>
    <t>111080102713</t>
  </si>
  <si>
    <t>林芝</t>
  </si>
  <si>
    <t>材料化学</t>
  </si>
  <si>
    <t>111080102710</t>
  </si>
  <si>
    <t>范明芹</t>
  </si>
  <si>
    <t>初中音乐教师</t>
  </si>
  <si>
    <t>15</t>
  </si>
  <si>
    <t>112080102812</t>
  </si>
  <si>
    <t>张峰</t>
  </si>
  <si>
    <t>四川轻化工大学</t>
  </si>
  <si>
    <t>音乐表演</t>
  </si>
  <si>
    <t>初中美术教师</t>
  </si>
  <si>
    <t>16</t>
  </si>
  <si>
    <t>113080103301</t>
  </si>
  <si>
    <t>王舒</t>
  </si>
  <si>
    <t>天津美术学院</t>
  </si>
  <si>
    <t>美术学</t>
  </si>
  <si>
    <t>初中体育教师</t>
  </si>
  <si>
    <t>17</t>
  </si>
  <si>
    <t>114080103601</t>
  </si>
  <si>
    <t>杨志</t>
  </si>
  <si>
    <t>南京体育学院</t>
  </si>
  <si>
    <t>运动训练</t>
  </si>
  <si>
    <t>初中信息技术教师</t>
  </si>
  <si>
    <t>18</t>
  </si>
  <si>
    <t>115080103006</t>
  </si>
  <si>
    <t>钱瑾</t>
  </si>
  <si>
    <t>教育技术学（师范）</t>
  </si>
  <si>
    <t>江苏省淮阴中学教育集团清河开明中学</t>
  </si>
  <si>
    <t>19</t>
  </si>
  <si>
    <t>103080100910</t>
  </si>
  <si>
    <t>吴丹</t>
  </si>
  <si>
    <t>天津师范大学津沽学院</t>
  </si>
  <si>
    <t>广告学</t>
  </si>
  <si>
    <t>103080100717</t>
  </si>
  <si>
    <t>李会林</t>
  </si>
  <si>
    <t>新闻学</t>
  </si>
  <si>
    <t>灌云县高级中学城西分校</t>
  </si>
  <si>
    <t>20</t>
  </si>
  <si>
    <t>105080102319</t>
  </si>
  <si>
    <t>路国跃</t>
  </si>
  <si>
    <t>盱眙县第一中学</t>
  </si>
  <si>
    <t>21</t>
  </si>
  <si>
    <t>107080101329</t>
  </si>
  <si>
    <t>崔璨</t>
  </si>
  <si>
    <t>南通大学</t>
  </si>
  <si>
    <t>英语（师范）</t>
  </si>
  <si>
    <t>待业</t>
  </si>
  <si>
    <t>无</t>
  </si>
  <si>
    <t>区属小学</t>
  </si>
  <si>
    <t>小学英语教师</t>
  </si>
  <si>
    <t>22</t>
  </si>
  <si>
    <t>116080103720</t>
  </si>
  <si>
    <t>赵婕如</t>
  </si>
  <si>
    <t>华北水利水电大学</t>
  </si>
  <si>
    <t>物流管理</t>
  </si>
  <si>
    <t>区属乡镇幼儿园</t>
  </si>
  <si>
    <t>武墩镇中心幼儿园、黄码乡中心幼儿园、盐河镇中心幼儿园、和平镇中心幼儿园</t>
  </si>
  <si>
    <t>幼儿教师</t>
  </si>
  <si>
    <t>23</t>
  </si>
  <si>
    <t>7</t>
  </si>
  <si>
    <t>117080103907</t>
  </si>
  <si>
    <t>周一帆</t>
  </si>
  <si>
    <t>大专</t>
  </si>
  <si>
    <t>苏州幼儿师范高等专科学校</t>
  </si>
  <si>
    <t>学前教育</t>
  </si>
  <si>
    <t>117080103904</t>
  </si>
  <si>
    <t>魏鑫河</t>
  </si>
  <si>
    <t>江苏联合职业技术学院</t>
  </si>
  <si>
    <t>117080103901</t>
  </si>
  <si>
    <t>杜民杰</t>
  </si>
  <si>
    <t>学前教育（师范）</t>
  </si>
  <si>
    <t>117080103905</t>
  </si>
  <si>
    <t>刘恒</t>
  </si>
  <si>
    <t>117080103903</t>
  </si>
  <si>
    <t>卢益飞</t>
  </si>
  <si>
    <t>苏幼儿高等师范专科学校</t>
  </si>
  <si>
    <t>117080103906</t>
  </si>
  <si>
    <t>王宏涛</t>
  </si>
  <si>
    <t>117080103902</t>
  </si>
  <si>
    <t>赵勇翔</t>
  </si>
  <si>
    <t>注：总成绩＝笔试成绩×40%+面试成绩×60%。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</si>
</sst>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2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sz val="14"/>
      <name val="仿宋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name val="方正小标宋_GBK"/>
      <charset val="134"/>
    </font>
    <font>
      <sz val="18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12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5" fillId="15" borderId="15" applyNumberFormat="0" applyAlignment="0" applyProtection="0">
      <alignment vertical="center"/>
    </xf>
    <xf numFmtId="0" fontId="7" fillId="7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tabSelected="1" workbookViewId="0">
      <selection activeCell="P47" sqref="P47"/>
    </sheetView>
  </sheetViews>
  <sheetFormatPr defaultColWidth="9" defaultRowHeight="14.25"/>
  <cols>
    <col min="1" max="1" width="3.125" style="1" customWidth="1"/>
    <col min="2" max="2" width="6.625" style="1" customWidth="1"/>
    <col min="3" max="3" width="4.375" customWidth="1"/>
    <col min="4" max="4" width="9.625" style="2" customWidth="1"/>
    <col min="5" max="5" width="12" style="2" customWidth="1"/>
    <col min="6" max="6" width="4.25" customWidth="1"/>
    <col min="7" max="7" width="4.375" customWidth="1"/>
    <col min="8" max="8" width="3.875" style="3" customWidth="1"/>
    <col min="9" max="9" width="7.625" style="4" customWidth="1"/>
    <col min="10" max="10" width="6.75" style="4" customWidth="1"/>
    <col min="11" max="11" width="4.75" style="4" customWidth="1"/>
    <col min="12" max="12" width="10" style="4" customWidth="1"/>
    <col min="13" max="14" width="9" style="4"/>
    <col min="15" max="15" width="5" style="4" customWidth="1"/>
    <col min="16" max="16" width="12" style="4" customWidth="1"/>
    <col min="17" max="17" width="5.25" style="4" customWidth="1"/>
    <col min="18" max="18" width="6.375" style="4" customWidth="1"/>
    <col min="19" max="19" width="6.125" style="4" customWidth="1"/>
    <col min="20" max="20" width="3.875" style="4" customWidth="1"/>
    <col min="21" max="21" width="4.75" customWidth="1"/>
  </cols>
  <sheetData>
    <row r="1" ht="30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>
      <c r="A2" s="6" t="s">
        <v>1</v>
      </c>
      <c r="B2" s="6" t="s">
        <v>2</v>
      </c>
      <c r="C2" s="6" t="s">
        <v>3</v>
      </c>
      <c r="D2" s="6"/>
      <c r="E2" s="6" t="s">
        <v>4</v>
      </c>
      <c r="F2" s="7" t="s">
        <v>5</v>
      </c>
      <c r="G2" s="7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</row>
    <row r="3" spans="1:21">
      <c r="A3" s="6"/>
      <c r="B3" s="6"/>
      <c r="C3" s="6"/>
      <c r="D3" s="6"/>
      <c r="E3" s="6"/>
      <c r="F3" s="7"/>
      <c r="G3" s="7"/>
      <c r="H3" s="6"/>
      <c r="I3" s="6"/>
      <c r="J3" s="6"/>
      <c r="K3" s="6"/>
      <c r="L3" s="6"/>
      <c r="M3" s="6"/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</row>
    <row r="4" ht="24" spans="1:21">
      <c r="A4" s="8">
        <v>1</v>
      </c>
      <c r="B4" s="9" t="s">
        <v>21</v>
      </c>
      <c r="C4" s="9" t="s">
        <v>22</v>
      </c>
      <c r="D4" s="9" t="s">
        <v>23</v>
      </c>
      <c r="E4" s="9" t="s">
        <v>24</v>
      </c>
      <c r="F4" s="10" t="s">
        <v>25</v>
      </c>
      <c r="G4" s="10" t="s">
        <v>26</v>
      </c>
      <c r="H4" s="9">
        <v>1</v>
      </c>
      <c r="I4" s="22" t="s">
        <v>27</v>
      </c>
      <c r="J4" s="23" t="s">
        <v>28</v>
      </c>
      <c r="K4" s="23" t="s">
        <v>29</v>
      </c>
      <c r="L4" s="23" t="s">
        <v>30</v>
      </c>
      <c r="M4" s="23" t="s">
        <v>31</v>
      </c>
      <c r="N4" s="23" t="s">
        <v>32</v>
      </c>
      <c r="O4" s="23" t="s">
        <v>33</v>
      </c>
      <c r="P4" s="23" t="s">
        <v>34</v>
      </c>
      <c r="Q4" s="24">
        <v>72</v>
      </c>
      <c r="R4" s="24">
        <v>87.33</v>
      </c>
      <c r="S4" s="25">
        <f t="shared" ref="S4:S9" si="0">ROUND(Q4*0.4+R4*0.6,2)</f>
        <v>81.2</v>
      </c>
      <c r="T4" s="24">
        <v>1</v>
      </c>
      <c r="U4" s="26"/>
    </row>
    <row r="5" ht="24" spans="1:21">
      <c r="A5" s="8">
        <v>2</v>
      </c>
      <c r="B5" s="9"/>
      <c r="C5" s="9"/>
      <c r="D5" s="9"/>
      <c r="E5" s="9" t="s">
        <v>35</v>
      </c>
      <c r="F5" s="10"/>
      <c r="G5" s="10" t="s">
        <v>36</v>
      </c>
      <c r="H5" s="9">
        <v>1</v>
      </c>
      <c r="I5" s="22" t="s">
        <v>37</v>
      </c>
      <c r="J5" s="23" t="s">
        <v>38</v>
      </c>
      <c r="K5" s="23" t="s">
        <v>29</v>
      </c>
      <c r="L5" s="23" t="s">
        <v>39</v>
      </c>
      <c r="M5" s="23" t="s">
        <v>40</v>
      </c>
      <c r="N5" s="23" t="s">
        <v>41</v>
      </c>
      <c r="O5" s="23" t="s">
        <v>33</v>
      </c>
      <c r="P5" s="23" t="s">
        <v>42</v>
      </c>
      <c r="Q5" s="24">
        <v>81</v>
      </c>
      <c r="R5" s="24">
        <v>85.6</v>
      </c>
      <c r="S5" s="25">
        <f t="shared" si="0"/>
        <v>83.76</v>
      </c>
      <c r="T5" s="24">
        <v>2</v>
      </c>
      <c r="U5" s="23" t="s">
        <v>43</v>
      </c>
    </row>
    <row r="6" ht="24" spans="1:21">
      <c r="A6" s="8">
        <v>3</v>
      </c>
      <c r="B6" s="9" t="s">
        <v>21</v>
      </c>
      <c r="C6" s="9" t="s">
        <v>22</v>
      </c>
      <c r="D6" s="9" t="s">
        <v>44</v>
      </c>
      <c r="E6" s="9" t="s">
        <v>45</v>
      </c>
      <c r="F6" s="10" t="s">
        <v>25</v>
      </c>
      <c r="G6" s="10" t="s">
        <v>46</v>
      </c>
      <c r="H6" s="9">
        <v>1</v>
      </c>
      <c r="I6" s="22" t="s">
        <v>47</v>
      </c>
      <c r="J6" s="23" t="s">
        <v>48</v>
      </c>
      <c r="K6" s="23" t="s">
        <v>29</v>
      </c>
      <c r="L6" s="23" t="s">
        <v>39</v>
      </c>
      <c r="M6" s="23" t="s">
        <v>49</v>
      </c>
      <c r="N6" s="23" t="s">
        <v>50</v>
      </c>
      <c r="O6" s="23" t="s">
        <v>51</v>
      </c>
      <c r="P6" s="23" t="s">
        <v>49</v>
      </c>
      <c r="Q6" s="24">
        <v>77</v>
      </c>
      <c r="R6" s="24">
        <v>82.33</v>
      </c>
      <c r="S6" s="25">
        <f t="shared" si="0"/>
        <v>80.2</v>
      </c>
      <c r="T6" s="24">
        <v>1</v>
      </c>
      <c r="U6" s="26"/>
    </row>
    <row r="7" ht="24" spans="1:21">
      <c r="A7" s="8">
        <v>4</v>
      </c>
      <c r="B7" s="9"/>
      <c r="C7" s="9"/>
      <c r="D7" s="9" t="s">
        <v>52</v>
      </c>
      <c r="E7" s="9" t="s">
        <v>53</v>
      </c>
      <c r="F7" s="10"/>
      <c r="G7" s="10" t="s">
        <v>54</v>
      </c>
      <c r="H7" s="9">
        <v>1</v>
      </c>
      <c r="I7" s="22" t="s">
        <v>55</v>
      </c>
      <c r="J7" s="23" t="s">
        <v>56</v>
      </c>
      <c r="K7" s="23" t="s">
        <v>29</v>
      </c>
      <c r="L7" s="23" t="s">
        <v>39</v>
      </c>
      <c r="M7" s="23" t="s">
        <v>57</v>
      </c>
      <c r="N7" s="23" t="s">
        <v>58</v>
      </c>
      <c r="O7" s="23" t="s">
        <v>51</v>
      </c>
      <c r="P7" s="23" t="s">
        <v>59</v>
      </c>
      <c r="Q7" s="24">
        <v>71</v>
      </c>
      <c r="R7" s="24">
        <v>78.8</v>
      </c>
      <c r="S7" s="25">
        <f t="shared" si="0"/>
        <v>75.68</v>
      </c>
      <c r="T7" s="24">
        <v>1</v>
      </c>
      <c r="U7" s="26"/>
    </row>
    <row r="8" ht="24" spans="1:21">
      <c r="A8" s="8">
        <v>5</v>
      </c>
      <c r="B8" s="9"/>
      <c r="C8" s="9"/>
      <c r="D8" s="11" t="s">
        <v>60</v>
      </c>
      <c r="E8" s="9" t="s">
        <v>61</v>
      </c>
      <c r="F8" s="10"/>
      <c r="G8" s="10" t="s">
        <v>62</v>
      </c>
      <c r="H8" s="9">
        <v>1</v>
      </c>
      <c r="I8" s="22" t="s">
        <v>63</v>
      </c>
      <c r="J8" s="23" t="s">
        <v>64</v>
      </c>
      <c r="K8" s="23" t="s">
        <v>29</v>
      </c>
      <c r="L8" s="23" t="s">
        <v>39</v>
      </c>
      <c r="M8" s="23" t="s">
        <v>65</v>
      </c>
      <c r="N8" s="23" t="s">
        <v>66</v>
      </c>
      <c r="O8" s="23" t="s">
        <v>51</v>
      </c>
      <c r="P8" s="23" t="s">
        <v>65</v>
      </c>
      <c r="Q8" s="24">
        <v>62</v>
      </c>
      <c r="R8" s="24">
        <v>80.18</v>
      </c>
      <c r="S8" s="25">
        <f t="shared" si="0"/>
        <v>72.91</v>
      </c>
      <c r="T8" s="24">
        <v>1</v>
      </c>
      <c r="U8" s="26"/>
    </row>
    <row r="9" ht="24" spans="1:21">
      <c r="A9" s="8">
        <v>6</v>
      </c>
      <c r="B9" s="9"/>
      <c r="C9" s="9"/>
      <c r="D9" s="12"/>
      <c r="E9" s="9" t="s">
        <v>67</v>
      </c>
      <c r="F9" s="10"/>
      <c r="G9" s="10" t="s">
        <v>68</v>
      </c>
      <c r="H9" s="9">
        <v>1</v>
      </c>
      <c r="I9" s="22" t="s">
        <v>69</v>
      </c>
      <c r="J9" s="23" t="s">
        <v>70</v>
      </c>
      <c r="K9" s="23" t="s">
        <v>71</v>
      </c>
      <c r="L9" s="23" t="s">
        <v>39</v>
      </c>
      <c r="M9" s="23" t="s">
        <v>72</v>
      </c>
      <c r="N9" s="23" t="s">
        <v>66</v>
      </c>
      <c r="O9" s="23" t="s">
        <v>51</v>
      </c>
      <c r="P9" s="23" t="s">
        <v>72</v>
      </c>
      <c r="Q9" s="24">
        <v>79</v>
      </c>
      <c r="R9" s="24">
        <v>75.1</v>
      </c>
      <c r="S9" s="25">
        <f t="shared" si="0"/>
        <v>76.66</v>
      </c>
      <c r="T9" s="24">
        <v>1</v>
      </c>
      <c r="U9" s="26"/>
    </row>
    <row r="10" ht="24" spans="1:21">
      <c r="A10" s="8">
        <v>7</v>
      </c>
      <c r="B10" s="11" t="s">
        <v>21</v>
      </c>
      <c r="C10" s="11" t="s">
        <v>22</v>
      </c>
      <c r="D10" s="9" t="s">
        <v>73</v>
      </c>
      <c r="E10" s="11" t="s">
        <v>45</v>
      </c>
      <c r="F10" s="13" t="s">
        <v>25</v>
      </c>
      <c r="G10" s="13" t="s">
        <v>74</v>
      </c>
      <c r="H10" s="11">
        <v>2</v>
      </c>
      <c r="I10" s="22" t="s">
        <v>75</v>
      </c>
      <c r="J10" s="23" t="s">
        <v>76</v>
      </c>
      <c r="K10" s="23" t="s">
        <v>29</v>
      </c>
      <c r="L10" s="23" t="s">
        <v>30</v>
      </c>
      <c r="M10" s="23" t="s">
        <v>77</v>
      </c>
      <c r="N10" s="23" t="s">
        <v>78</v>
      </c>
      <c r="O10" s="23" t="s">
        <v>51</v>
      </c>
      <c r="P10" s="23" t="s">
        <v>77</v>
      </c>
      <c r="Q10" s="24">
        <v>74</v>
      </c>
      <c r="R10" s="24">
        <v>85</v>
      </c>
      <c r="S10" s="25">
        <f>ROUND(Q10*0.4+R10*0.6,3)</f>
        <v>80.6</v>
      </c>
      <c r="T10" s="24">
        <v>1</v>
      </c>
      <c r="U10" s="26"/>
    </row>
    <row r="11" ht="24" spans="1:21">
      <c r="A11" s="8"/>
      <c r="B11" s="14"/>
      <c r="C11" s="14"/>
      <c r="D11" s="9"/>
      <c r="E11" s="12"/>
      <c r="F11" s="15"/>
      <c r="G11" s="16"/>
      <c r="H11" s="12"/>
      <c r="I11" s="22" t="s">
        <v>79</v>
      </c>
      <c r="J11" s="23" t="s">
        <v>80</v>
      </c>
      <c r="K11" s="23" t="s">
        <v>29</v>
      </c>
      <c r="L11" s="23" t="s">
        <v>30</v>
      </c>
      <c r="M11" s="23" t="s">
        <v>49</v>
      </c>
      <c r="N11" s="23" t="s">
        <v>32</v>
      </c>
      <c r="O11" s="23" t="s">
        <v>51</v>
      </c>
      <c r="P11" s="23" t="s">
        <v>49</v>
      </c>
      <c r="Q11" s="24">
        <v>77.5</v>
      </c>
      <c r="R11" s="24">
        <v>82.67</v>
      </c>
      <c r="S11" s="25">
        <f>ROUND(Q11*0.4+R11*0.6,3)</f>
        <v>80.602</v>
      </c>
      <c r="T11" s="24">
        <v>1</v>
      </c>
      <c r="U11" s="26"/>
    </row>
    <row r="12" ht="24" spans="1:21">
      <c r="A12" s="8">
        <v>8</v>
      </c>
      <c r="B12" s="14"/>
      <c r="C12" s="14"/>
      <c r="D12" s="9"/>
      <c r="E12" s="11" t="s">
        <v>61</v>
      </c>
      <c r="F12" s="15"/>
      <c r="G12" s="13" t="s">
        <v>81</v>
      </c>
      <c r="H12" s="11">
        <v>2</v>
      </c>
      <c r="I12" s="22" t="s">
        <v>82</v>
      </c>
      <c r="J12" s="23" t="s">
        <v>83</v>
      </c>
      <c r="K12" s="23" t="s">
        <v>29</v>
      </c>
      <c r="L12" s="23" t="s">
        <v>39</v>
      </c>
      <c r="M12" s="23" t="s">
        <v>84</v>
      </c>
      <c r="N12" s="23" t="s">
        <v>41</v>
      </c>
      <c r="O12" s="23" t="s">
        <v>51</v>
      </c>
      <c r="P12" s="23" t="s">
        <v>84</v>
      </c>
      <c r="Q12" s="24">
        <v>66</v>
      </c>
      <c r="R12" s="24">
        <v>82.9</v>
      </c>
      <c r="S12" s="25">
        <f t="shared" ref="S12:S37" si="1">ROUND(Q12*0.4+R12*0.6,2)</f>
        <v>76.14</v>
      </c>
      <c r="T12" s="24">
        <v>1</v>
      </c>
      <c r="U12" s="26"/>
    </row>
    <row r="13" ht="24" spans="1:21">
      <c r="A13" s="8"/>
      <c r="B13" s="14"/>
      <c r="C13" s="14"/>
      <c r="D13" s="9"/>
      <c r="E13" s="12"/>
      <c r="F13" s="15"/>
      <c r="G13" s="16"/>
      <c r="H13" s="12"/>
      <c r="I13" s="22" t="s">
        <v>85</v>
      </c>
      <c r="J13" s="23" t="s">
        <v>86</v>
      </c>
      <c r="K13" s="23" t="s">
        <v>29</v>
      </c>
      <c r="L13" s="23" t="s">
        <v>39</v>
      </c>
      <c r="M13" s="23" t="s">
        <v>87</v>
      </c>
      <c r="N13" s="23" t="s">
        <v>88</v>
      </c>
      <c r="O13" s="23" t="s">
        <v>51</v>
      </c>
      <c r="P13" s="23" t="s">
        <v>87</v>
      </c>
      <c r="Q13" s="24">
        <v>69</v>
      </c>
      <c r="R13" s="24">
        <v>79.22</v>
      </c>
      <c r="S13" s="25">
        <f t="shared" si="1"/>
        <v>75.13</v>
      </c>
      <c r="T13" s="24">
        <v>2</v>
      </c>
      <c r="U13" s="26"/>
    </row>
    <row r="14" ht="24" spans="1:21">
      <c r="A14" s="8">
        <v>9</v>
      </c>
      <c r="B14" s="14"/>
      <c r="C14" s="14"/>
      <c r="D14" s="9"/>
      <c r="E14" s="11" t="s">
        <v>89</v>
      </c>
      <c r="F14" s="15"/>
      <c r="G14" s="13" t="s">
        <v>90</v>
      </c>
      <c r="H14" s="11">
        <v>2</v>
      </c>
      <c r="I14" s="22" t="s">
        <v>91</v>
      </c>
      <c r="J14" s="23" t="s">
        <v>92</v>
      </c>
      <c r="K14" s="23" t="s">
        <v>29</v>
      </c>
      <c r="L14" s="23" t="s">
        <v>39</v>
      </c>
      <c r="M14" s="23" t="s">
        <v>49</v>
      </c>
      <c r="N14" s="23" t="s">
        <v>93</v>
      </c>
      <c r="O14" s="23" t="s">
        <v>51</v>
      </c>
      <c r="P14" s="23" t="s">
        <v>49</v>
      </c>
      <c r="Q14" s="24">
        <v>82</v>
      </c>
      <c r="R14" s="24">
        <v>80</v>
      </c>
      <c r="S14" s="25">
        <f t="shared" si="1"/>
        <v>80.8</v>
      </c>
      <c r="T14" s="24">
        <v>1</v>
      </c>
      <c r="U14" s="26"/>
    </row>
    <row r="15" ht="24" spans="1:21">
      <c r="A15" s="8"/>
      <c r="B15" s="14"/>
      <c r="C15" s="14"/>
      <c r="D15" s="9"/>
      <c r="E15" s="12"/>
      <c r="F15" s="15"/>
      <c r="G15" s="16"/>
      <c r="H15" s="12"/>
      <c r="I15" s="22" t="s">
        <v>94</v>
      </c>
      <c r="J15" s="23" t="s">
        <v>95</v>
      </c>
      <c r="K15" s="23" t="s">
        <v>29</v>
      </c>
      <c r="L15" s="23" t="s">
        <v>39</v>
      </c>
      <c r="M15" s="23" t="s">
        <v>96</v>
      </c>
      <c r="N15" s="23" t="s">
        <v>97</v>
      </c>
      <c r="O15" s="23" t="s">
        <v>51</v>
      </c>
      <c r="P15" s="23" t="s">
        <v>96</v>
      </c>
      <c r="Q15" s="24">
        <v>78</v>
      </c>
      <c r="R15" s="24">
        <v>79</v>
      </c>
      <c r="S15" s="25">
        <f t="shared" si="1"/>
        <v>78.6</v>
      </c>
      <c r="T15" s="24">
        <v>3</v>
      </c>
      <c r="U15" s="23" t="s">
        <v>43</v>
      </c>
    </row>
    <row r="16" ht="24" spans="1:21">
      <c r="A16" s="8">
        <v>10</v>
      </c>
      <c r="B16" s="14"/>
      <c r="C16" s="14"/>
      <c r="D16" s="9"/>
      <c r="E16" s="9" t="s">
        <v>98</v>
      </c>
      <c r="F16" s="15"/>
      <c r="G16" s="10" t="s">
        <v>99</v>
      </c>
      <c r="H16" s="9">
        <v>1</v>
      </c>
      <c r="I16" s="22" t="s">
        <v>100</v>
      </c>
      <c r="J16" s="23" t="s">
        <v>101</v>
      </c>
      <c r="K16" s="23" t="s">
        <v>29</v>
      </c>
      <c r="L16" s="23" t="s">
        <v>39</v>
      </c>
      <c r="M16" s="23" t="s">
        <v>102</v>
      </c>
      <c r="N16" s="23" t="s">
        <v>50</v>
      </c>
      <c r="O16" s="23" t="s">
        <v>33</v>
      </c>
      <c r="P16" s="23" t="s">
        <v>103</v>
      </c>
      <c r="Q16" s="24">
        <v>72</v>
      </c>
      <c r="R16" s="24">
        <v>83.2</v>
      </c>
      <c r="S16" s="25">
        <f t="shared" si="1"/>
        <v>78.72</v>
      </c>
      <c r="T16" s="24">
        <v>1</v>
      </c>
      <c r="U16" s="26"/>
    </row>
    <row r="17" ht="24" spans="1:21">
      <c r="A17" s="8">
        <v>11</v>
      </c>
      <c r="B17" s="14"/>
      <c r="C17" s="14"/>
      <c r="D17" s="9"/>
      <c r="E17" s="9" t="s">
        <v>104</v>
      </c>
      <c r="F17" s="15"/>
      <c r="G17" s="10" t="s">
        <v>105</v>
      </c>
      <c r="H17" s="9">
        <v>1</v>
      </c>
      <c r="I17" s="22" t="s">
        <v>106</v>
      </c>
      <c r="J17" s="23" t="s">
        <v>107</v>
      </c>
      <c r="K17" s="23" t="s">
        <v>71</v>
      </c>
      <c r="L17" s="23" t="s">
        <v>30</v>
      </c>
      <c r="M17" s="23" t="s">
        <v>108</v>
      </c>
      <c r="N17" s="23" t="s">
        <v>109</v>
      </c>
      <c r="O17" s="23" t="s">
        <v>51</v>
      </c>
      <c r="P17" s="23" t="s">
        <v>108</v>
      </c>
      <c r="Q17" s="24">
        <v>72</v>
      </c>
      <c r="R17" s="24">
        <v>79</v>
      </c>
      <c r="S17" s="25">
        <f t="shared" si="1"/>
        <v>76.2</v>
      </c>
      <c r="T17" s="24">
        <v>1</v>
      </c>
      <c r="U17" s="26"/>
    </row>
    <row r="18" ht="24" spans="1:21">
      <c r="A18" s="8">
        <v>12</v>
      </c>
      <c r="B18" s="14"/>
      <c r="C18" s="14"/>
      <c r="D18" s="9"/>
      <c r="E18" s="9" t="s">
        <v>53</v>
      </c>
      <c r="F18" s="15"/>
      <c r="G18" s="10" t="s">
        <v>110</v>
      </c>
      <c r="H18" s="9">
        <v>1</v>
      </c>
      <c r="I18" s="22" t="s">
        <v>111</v>
      </c>
      <c r="J18" s="23" t="s">
        <v>112</v>
      </c>
      <c r="K18" s="23" t="s">
        <v>71</v>
      </c>
      <c r="L18" s="23" t="s">
        <v>39</v>
      </c>
      <c r="M18" s="23" t="s">
        <v>113</v>
      </c>
      <c r="N18" s="23" t="s">
        <v>114</v>
      </c>
      <c r="O18" s="23" t="s">
        <v>51</v>
      </c>
      <c r="P18" s="23" t="s">
        <v>113</v>
      </c>
      <c r="Q18" s="24">
        <v>59</v>
      </c>
      <c r="R18" s="24">
        <v>79</v>
      </c>
      <c r="S18" s="25">
        <f t="shared" si="1"/>
        <v>71</v>
      </c>
      <c r="T18" s="24">
        <v>1</v>
      </c>
      <c r="U18" s="26"/>
    </row>
    <row r="19" ht="24" spans="1:21">
      <c r="A19" s="8">
        <v>13</v>
      </c>
      <c r="B19" s="14"/>
      <c r="C19" s="14"/>
      <c r="D19" s="9"/>
      <c r="E19" s="9" t="s">
        <v>115</v>
      </c>
      <c r="F19" s="15"/>
      <c r="G19" s="10" t="s">
        <v>116</v>
      </c>
      <c r="H19" s="9">
        <v>1</v>
      </c>
      <c r="I19" s="22" t="s">
        <v>117</v>
      </c>
      <c r="J19" s="23" t="s">
        <v>118</v>
      </c>
      <c r="K19" s="23" t="s">
        <v>29</v>
      </c>
      <c r="L19" s="23" t="s">
        <v>39</v>
      </c>
      <c r="M19" s="23" t="s">
        <v>119</v>
      </c>
      <c r="N19" s="23" t="s">
        <v>120</v>
      </c>
      <c r="O19" s="23" t="s">
        <v>51</v>
      </c>
      <c r="P19" s="23" t="s">
        <v>119</v>
      </c>
      <c r="Q19" s="24">
        <v>77</v>
      </c>
      <c r="R19" s="24">
        <v>81</v>
      </c>
      <c r="S19" s="25">
        <f t="shared" si="1"/>
        <v>79.4</v>
      </c>
      <c r="T19" s="24">
        <v>1</v>
      </c>
      <c r="U19" s="26"/>
    </row>
    <row r="20" ht="24" spans="1:21">
      <c r="A20" s="8">
        <v>14</v>
      </c>
      <c r="B20" s="14"/>
      <c r="C20" s="14"/>
      <c r="D20" s="9"/>
      <c r="E20" s="11" t="s">
        <v>121</v>
      </c>
      <c r="F20" s="15"/>
      <c r="G20" s="13" t="s">
        <v>122</v>
      </c>
      <c r="H20" s="11">
        <v>2</v>
      </c>
      <c r="I20" s="22" t="s">
        <v>123</v>
      </c>
      <c r="J20" s="23" t="s">
        <v>124</v>
      </c>
      <c r="K20" s="23" t="s">
        <v>29</v>
      </c>
      <c r="L20" s="23" t="s">
        <v>39</v>
      </c>
      <c r="M20" s="23" t="s">
        <v>119</v>
      </c>
      <c r="N20" s="23" t="s">
        <v>125</v>
      </c>
      <c r="O20" s="23" t="s">
        <v>51</v>
      </c>
      <c r="P20" s="23" t="s">
        <v>119</v>
      </c>
      <c r="Q20" s="24">
        <v>73</v>
      </c>
      <c r="R20" s="24">
        <v>80.1</v>
      </c>
      <c r="S20" s="25">
        <f t="shared" si="1"/>
        <v>77.26</v>
      </c>
      <c r="T20" s="24">
        <v>1</v>
      </c>
      <c r="U20" s="26"/>
    </row>
    <row r="21" ht="24" spans="1:21">
      <c r="A21" s="8"/>
      <c r="B21" s="14"/>
      <c r="C21" s="14"/>
      <c r="D21" s="9"/>
      <c r="E21" s="12"/>
      <c r="F21" s="15"/>
      <c r="G21" s="16"/>
      <c r="H21" s="12"/>
      <c r="I21" s="22" t="s">
        <v>126</v>
      </c>
      <c r="J21" s="23" t="s">
        <v>127</v>
      </c>
      <c r="K21" s="23" t="s">
        <v>29</v>
      </c>
      <c r="L21" s="23" t="s">
        <v>39</v>
      </c>
      <c r="M21" s="23" t="s">
        <v>49</v>
      </c>
      <c r="N21" s="23" t="s">
        <v>120</v>
      </c>
      <c r="O21" s="23" t="s">
        <v>51</v>
      </c>
      <c r="P21" s="23" t="s">
        <v>49</v>
      </c>
      <c r="Q21" s="24">
        <v>75</v>
      </c>
      <c r="R21" s="24">
        <v>75.2</v>
      </c>
      <c r="S21" s="25">
        <f t="shared" si="1"/>
        <v>75.12</v>
      </c>
      <c r="T21" s="24">
        <v>2</v>
      </c>
      <c r="U21" s="26"/>
    </row>
    <row r="22" ht="24" spans="1:21">
      <c r="A22" s="8">
        <v>15</v>
      </c>
      <c r="B22" s="14"/>
      <c r="C22" s="14"/>
      <c r="D22" s="9"/>
      <c r="E22" s="9" t="s">
        <v>128</v>
      </c>
      <c r="F22" s="15"/>
      <c r="G22" s="10" t="s">
        <v>129</v>
      </c>
      <c r="H22" s="9">
        <v>1</v>
      </c>
      <c r="I22" s="22" t="s">
        <v>130</v>
      </c>
      <c r="J22" s="23" t="s">
        <v>131</v>
      </c>
      <c r="K22" s="23" t="s">
        <v>71</v>
      </c>
      <c r="L22" s="23" t="s">
        <v>39</v>
      </c>
      <c r="M22" s="23" t="s">
        <v>132</v>
      </c>
      <c r="N22" s="23" t="s">
        <v>133</v>
      </c>
      <c r="O22" s="23" t="s">
        <v>51</v>
      </c>
      <c r="P22" s="23" t="s">
        <v>132</v>
      </c>
      <c r="Q22" s="24">
        <v>78</v>
      </c>
      <c r="R22" s="24">
        <v>77.1</v>
      </c>
      <c r="S22" s="25">
        <f t="shared" si="1"/>
        <v>77.46</v>
      </c>
      <c r="T22" s="24">
        <v>1</v>
      </c>
      <c r="U22" s="26"/>
    </row>
    <row r="23" ht="24" spans="1:21">
      <c r="A23" s="8">
        <v>16</v>
      </c>
      <c r="B23" s="14"/>
      <c r="C23" s="14"/>
      <c r="D23" s="9"/>
      <c r="E23" s="9" t="s">
        <v>134</v>
      </c>
      <c r="F23" s="15"/>
      <c r="G23" s="10" t="s">
        <v>135</v>
      </c>
      <c r="H23" s="9">
        <v>1</v>
      </c>
      <c r="I23" s="22" t="s">
        <v>136</v>
      </c>
      <c r="J23" s="23" t="s">
        <v>137</v>
      </c>
      <c r="K23" s="23" t="s">
        <v>29</v>
      </c>
      <c r="L23" s="23" t="s">
        <v>30</v>
      </c>
      <c r="M23" s="23" t="s">
        <v>138</v>
      </c>
      <c r="N23" s="23" t="s">
        <v>139</v>
      </c>
      <c r="O23" s="23" t="s">
        <v>51</v>
      </c>
      <c r="P23" s="23" t="s">
        <v>138</v>
      </c>
      <c r="Q23" s="24">
        <v>79</v>
      </c>
      <c r="R23" s="24">
        <v>81.9</v>
      </c>
      <c r="S23" s="25">
        <f t="shared" si="1"/>
        <v>80.74</v>
      </c>
      <c r="T23" s="24">
        <v>1</v>
      </c>
      <c r="U23" s="26"/>
    </row>
    <row r="24" ht="24" spans="1:21">
      <c r="A24" s="8">
        <v>17</v>
      </c>
      <c r="B24" s="14"/>
      <c r="C24" s="14"/>
      <c r="D24" s="9"/>
      <c r="E24" s="9" t="s">
        <v>140</v>
      </c>
      <c r="F24" s="15"/>
      <c r="G24" s="10" t="s">
        <v>141</v>
      </c>
      <c r="H24" s="9">
        <v>1</v>
      </c>
      <c r="I24" s="22" t="s">
        <v>142</v>
      </c>
      <c r="J24" s="23" t="s">
        <v>143</v>
      </c>
      <c r="K24" s="23" t="s">
        <v>71</v>
      </c>
      <c r="L24" s="23" t="s">
        <v>39</v>
      </c>
      <c r="M24" s="23" t="s">
        <v>144</v>
      </c>
      <c r="N24" s="23" t="s">
        <v>145</v>
      </c>
      <c r="O24" s="23" t="s">
        <v>51</v>
      </c>
      <c r="P24" s="23" t="s">
        <v>144</v>
      </c>
      <c r="Q24" s="24">
        <v>72.5</v>
      </c>
      <c r="R24" s="24">
        <v>82.9</v>
      </c>
      <c r="S24" s="25">
        <f t="shared" si="1"/>
        <v>78.74</v>
      </c>
      <c r="T24" s="24">
        <v>1</v>
      </c>
      <c r="U24" s="26"/>
    </row>
    <row r="25" ht="24" spans="1:21">
      <c r="A25" s="8">
        <v>18</v>
      </c>
      <c r="B25" s="14"/>
      <c r="C25" s="14"/>
      <c r="D25" s="9"/>
      <c r="E25" s="9" t="s">
        <v>146</v>
      </c>
      <c r="F25" s="16"/>
      <c r="G25" s="10" t="s">
        <v>147</v>
      </c>
      <c r="H25" s="9">
        <v>1</v>
      </c>
      <c r="I25" s="22" t="s">
        <v>148</v>
      </c>
      <c r="J25" s="23" t="s">
        <v>149</v>
      </c>
      <c r="K25" s="23" t="s">
        <v>29</v>
      </c>
      <c r="L25" s="23" t="s">
        <v>39</v>
      </c>
      <c r="M25" s="23" t="s">
        <v>65</v>
      </c>
      <c r="N25" s="23" t="s">
        <v>150</v>
      </c>
      <c r="O25" s="23" t="s">
        <v>51</v>
      </c>
      <c r="P25" s="23" t="s">
        <v>65</v>
      </c>
      <c r="Q25" s="24">
        <v>79</v>
      </c>
      <c r="R25" s="24">
        <v>82.1</v>
      </c>
      <c r="S25" s="25">
        <f t="shared" si="1"/>
        <v>80.86</v>
      </c>
      <c r="T25" s="24">
        <v>1</v>
      </c>
      <c r="U25" s="26"/>
    </row>
    <row r="26" ht="24" spans="1:21">
      <c r="A26" s="8">
        <v>19</v>
      </c>
      <c r="B26" s="14"/>
      <c r="C26" s="14"/>
      <c r="D26" s="9" t="s">
        <v>151</v>
      </c>
      <c r="E26" s="11" t="s">
        <v>45</v>
      </c>
      <c r="F26" s="13" t="s">
        <v>25</v>
      </c>
      <c r="G26" s="13" t="s">
        <v>152</v>
      </c>
      <c r="H26" s="11">
        <v>2</v>
      </c>
      <c r="I26" s="22" t="s">
        <v>153</v>
      </c>
      <c r="J26" s="23" t="s">
        <v>154</v>
      </c>
      <c r="K26" s="23" t="s">
        <v>29</v>
      </c>
      <c r="L26" s="23" t="s">
        <v>39</v>
      </c>
      <c r="M26" s="23" t="s">
        <v>155</v>
      </c>
      <c r="N26" s="23" t="s">
        <v>156</v>
      </c>
      <c r="O26" s="23" t="s">
        <v>33</v>
      </c>
      <c r="P26" s="23" t="s">
        <v>155</v>
      </c>
      <c r="Q26" s="24">
        <v>85</v>
      </c>
      <c r="R26" s="24">
        <v>88</v>
      </c>
      <c r="S26" s="25">
        <f t="shared" si="1"/>
        <v>86.8</v>
      </c>
      <c r="T26" s="24">
        <v>1</v>
      </c>
      <c r="U26" s="26"/>
    </row>
    <row r="27" ht="24" spans="1:21">
      <c r="A27" s="8"/>
      <c r="B27" s="14"/>
      <c r="C27" s="14"/>
      <c r="D27" s="9"/>
      <c r="E27" s="12"/>
      <c r="F27" s="15"/>
      <c r="G27" s="16"/>
      <c r="H27" s="12"/>
      <c r="I27" s="22" t="s">
        <v>157</v>
      </c>
      <c r="J27" s="23" t="s">
        <v>158</v>
      </c>
      <c r="K27" s="23" t="s">
        <v>29</v>
      </c>
      <c r="L27" s="23" t="s">
        <v>39</v>
      </c>
      <c r="M27" s="23" t="s">
        <v>40</v>
      </c>
      <c r="N27" s="23" t="s">
        <v>159</v>
      </c>
      <c r="O27" s="23" t="s">
        <v>33</v>
      </c>
      <c r="P27" s="23" t="s">
        <v>160</v>
      </c>
      <c r="Q27" s="24">
        <v>77.5</v>
      </c>
      <c r="R27" s="24">
        <v>84</v>
      </c>
      <c r="S27" s="25">
        <f t="shared" si="1"/>
        <v>81.4</v>
      </c>
      <c r="T27" s="24">
        <v>2</v>
      </c>
      <c r="U27" s="26"/>
    </row>
    <row r="28" ht="24" spans="1:21">
      <c r="A28" s="8">
        <v>20</v>
      </c>
      <c r="B28" s="14"/>
      <c r="C28" s="14"/>
      <c r="D28" s="9"/>
      <c r="E28" s="9" t="s">
        <v>61</v>
      </c>
      <c r="F28" s="15"/>
      <c r="G28" s="10" t="s">
        <v>161</v>
      </c>
      <c r="H28" s="9">
        <v>1</v>
      </c>
      <c r="I28" s="22" t="s">
        <v>162</v>
      </c>
      <c r="J28" s="23" t="s">
        <v>163</v>
      </c>
      <c r="K28" s="23" t="s">
        <v>71</v>
      </c>
      <c r="L28" s="23" t="s">
        <v>39</v>
      </c>
      <c r="M28" s="23" t="s">
        <v>65</v>
      </c>
      <c r="N28" s="23" t="s">
        <v>88</v>
      </c>
      <c r="O28" s="23" t="s">
        <v>33</v>
      </c>
      <c r="P28" s="23" t="s">
        <v>164</v>
      </c>
      <c r="Q28" s="24">
        <v>80</v>
      </c>
      <c r="R28" s="24">
        <v>83.2</v>
      </c>
      <c r="S28" s="25">
        <f t="shared" si="1"/>
        <v>81.92</v>
      </c>
      <c r="T28" s="24">
        <v>1</v>
      </c>
      <c r="U28" s="26"/>
    </row>
    <row r="29" ht="24" spans="1:21">
      <c r="A29" s="8">
        <v>21</v>
      </c>
      <c r="B29" s="12"/>
      <c r="C29" s="12"/>
      <c r="D29" s="9"/>
      <c r="E29" s="9" t="s">
        <v>89</v>
      </c>
      <c r="F29" s="16"/>
      <c r="G29" s="10" t="s">
        <v>165</v>
      </c>
      <c r="H29" s="9">
        <v>1</v>
      </c>
      <c r="I29" s="22" t="s">
        <v>166</v>
      </c>
      <c r="J29" s="23" t="s">
        <v>167</v>
      </c>
      <c r="K29" s="23" t="s">
        <v>29</v>
      </c>
      <c r="L29" s="23" t="s">
        <v>39</v>
      </c>
      <c r="M29" s="23" t="s">
        <v>168</v>
      </c>
      <c r="N29" s="23" t="s">
        <v>169</v>
      </c>
      <c r="O29" s="23" t="s">
        <v>170</v>
      </c>
      <c r="P29" s="23" t="s">
        <v>171</v>
      </c>
      <c r="Q29" s="24">
        <v>83</v>
      </c>
      <c r="R29" s="24">
        <v>85.67</v>
      </c>
      <c r="S29" s="25">
        <f t="shared" si="1"/>
        <v>84.6</v>
      </c>
      <c r="T29" s="24">
        <v>1</v>
      </c>
      <c r="U29" s="26"/>
    </row>
    <row r="30" ht="36" spans="1:21">
      <c r="A30" s="8">
        <v>22</v>
      </c>
      <c r="B30" s="17" t="s">
        <v>21</v>
      </c>
      <c r="C30" s="18" t="s">
        <v>172</v>
      </c>
      <c r="D30" s="19"/>
      <c r="E30" s="9" t="s">
        <v>173</v>
      </c>
      <c r="F30" s="10" t="s">
        <v>25</v>
      </c>
      <c r="G30" s="10" t="s">
        <v>174</v>
      </c>
      <c r="H30" s="9">
        <v>1</v>
      </c>
      <c r="I30" s="22" t="s">
        <v>175</v>
      </c>
      <c r="J30" s="23" t="s">
        <v>176</v>
      </c>
      <c r="K30" s="23" t="s">
        <v>29</v>
      </c>
      <c r="L30" s="23" t="s">
        <v>39</v>
      </c>
      <c r="M30" s="23" t="s">
        <v>177</v>
      </c>
      <c r="N30" s="23" t="s">
        <v>178</v>
      </c>
      <c r="O30" s="23" t="s">
        <v>51</v>
      </c>
      <c r="P30" s="23" t="s">
        <v>177</v>
      </c>
      <c r="Q30" s="24">
        <v>84</v>
      </c>
      <c r="R30" s="24">
        <v>86.67</v>
      </c>
      <c r="S30" s="25">
        <f t="shared" si="1"/>
        <v>85.6</v>
      </c>
      <c r="T30" s="24">
        <v>1</v>
      </c>
      <c r="U30" s="26"/>
    </row>
    <row r="31" ht="36" spans="1:21">
      <c r="A31" s="8">
        <v>23</v>
      </c>
      <c r="B31" s="9" t="s">
        <v>21</v>
      </c>
      <c r="C31" s="9" t="s">
        <v>179</v>
      </c>
      <c r="D31" s="9" t="s">
        <v>180</v>
      </c>
      <c r="E31" s="20" t="s">
        <v>181</v>
      </c>
      <c r="F31" s="20" t="s">
        <v>25</v>
      </c>
      <c r="G31" s="20" t="s">
        <v>182</v>
      </c>
      <c r="H31" s="20" t="s">
        <v>183</v>
      </c>
      <c r="I31" s="22" t="s">
        <v>184</v>
      </c>
      <c r="J31" s="23" t="s">
        <v>185</v>
      </c>
      <c r="K31" s="23" t="s">
        <v>71</v>
      </c>
      <c r="L31" s="23" t="s">
        <v>186</v>
      </c>
      <c r="M31" s="23" t="s">
        <v>187</v>
      </c>
      <c r="N31" s="23" t="s">
        <v>188</v>
      </c>
      <c r="O31" s="23" t="s">
        <v>51</v>
      </c>
      <c r="P31" s="23" t="s">
        <v>187</v>
      </c>
      <c r="Q31" s="24">
        <v>69</v>
      </c>
      <c r="R31" s="24">
        <v>87.77</v>
      </c>
      <c r="S31" s="25">
        <f t="shared" si="1"/>
        <v>80.26</v>
      </c>
      <c r="T31" s="24">
        <v>1</v>
      </c>
      <c r="U31" s="27"/>
    </row>
    <row r="32" ht="24" spans="1:21">
      <c r="A32" s="8"/>
      <c r="B32" s="9"/>
      <c r="C32" s="9"/>
      <c r="D32" s="9"/>
      <c r="E32" s="20"/>
      <c r="F32" s="20"/>
      <c r="G32" s="20"/>
      <c r="H32" s="20"/>
      <c r="I32" s="22" t="s">
        <v>189</v>
      </c>
      <c r="J32" s="23" t="s">
        <v>190</v>
      </c>
      <c r="K32" s="23" t="s">
        <v>71</v>
      </c>
      <c r="L32" s="23" t="s">
        <v>39</v>
      </c>
      <c r="M32" s="23" t="s">
        <v>191</v>
      </c>
      <c r="N32" s="23" t="s">
        <v>188</v>
      </c>
      <c r="O32" s="23" t="s">
        <v>51</v>
      </c>
      <c r="P32" s="23" t="s">
        <v>191</v>
      </c>
      <c r="Q32" s="24">
        <v>73</v>
      </c>
      <c r="R32" s="24">
        <v>84.07</v>
      </c>
      <c r="S32" s="25">
        <f t="shared" si="1"/>
        <v>79.64</v>
      </c>
      <c r="T32" s="24">
        <v>2</v>
      </c>
      <c r="U32" s="26"/>
    </row>
    <row r="33" ht="24" spans="1:21">
      <c r="A33" s="8"/>
      <c r="B33" s="9"/>
      <c r="C33" s="9"/>
      <c r="D33" s="9"/>
      <c r="E33" s="20"/>
      <c r="F33" s="20"/>
      <c r="G33" s="20"/>
      <c r="H33" s="20"/>
      <c r="I33" s="22" t="s">
        <v>192</v>
      </c>
      <c r="J33" s="23" t="s">
        <v>193</v>
      </c>
      <c r="K33" s="23" t="s">
        <v>71</v>
      </c>
      <c r="L33" s="23" t="s">
        <v>186</v>
      </c>
      <c r="M33" s="23" t="s">
        <v>191</v>
      </c>
      <c r="N33" s="23" t="s">
        <v>194</v>
      </c>
      <c r="O33" s="23" t="s">
        <v>51</v>
      </c>
      <c r="P33" s="23" t="s">
        <v>191</v>
      </c>
      <c r="Q33" s="24">
        <v>68</v>
      </c>
      <c r="R33" s="24">
        <v>82.5</v>
      </c>
      <c r="S33" s="25">
        <f t="shared" si="1"/>
        <v>76.7</v>
      </c>
      <c r="T33" s="24">
        <v>3</v>
      </c>
      <c r="U33" s="26"/>
    </row>
    <row r="34" ht="36" spans="1:21">
      <c r="A34" s="8"/>
      <c r="B34" s="9"/>
      <c r="C34" s="9"/>
      <c r="D34" s="9"/>
      <c r="E34" s="20"/>
      <c r="F34" s="20"/>
      <c r="G34" s="20"/>
      <c r="H34" s="20"/>
      <c r="I34" s="22" t="s">
        <v>195</v>
      </c>
      <c r="J34" s="23" t="s">
        <v>196</v>
      </c>
      <c r="K34" s="23" t="s">
        <v>71</v>
      </c>
      <c r="L34" s="23" t="s">
        <v>186</v>
      </c>
      <c r="M34" s="23" t="s">
        <v>187</v>
      </c>
      <c r="N34" s="23" t="s">
        <v>188</v>
      </c>
      <c r="O34" s="23" t="s">
        <v>51</v>
      </c>
      <c r="P34" s="23" t="s">
        <v>187</v>
      </c>
      <c r="Q34" s="24">
        <v>71</v>
      </c>
      <c r="R34" s="24">
        <v>77.17</v>
      </c>
      <c r="S34" s="25">
        <f t="shared" si="1"/>
        <v>74.7</v>
      </c>
      <c r="T34" s="24">
        <v>4</v>
      </c>
      <c r="U34" s="26"/>
    </row>
    <row r="35" ht="36" spans="1:21">
      <c r="A35" s="8"/>
      <c r="B35" s="9"/>
      <c r="C35" s="9"/>
      <c r="D35" s="9"/>
      <c r="E35" s="20"/>
      <c r="F35" s="20"/>
      <c r="G35" s="20"/>
      <c r="H35" s="20"/>
      <c r="I35" s="22" t="s">
        <v>197</v>
      </c>
      <c r="J35" s="23" t="s">
        <v>198</v>
      </c>
      <c r="K35" s="23" t="s">
        <v>71</v>
      </c>
      <c r="L35" s="23" t="s">
        <v>186</v>
      </c>
      <c r="M35" s="23" t="s">
        <v>199</v>
      </c>
      <c r="N35" s="23" t="s">
        <v>188</v>
      </c>
      <c r="O35" s="23" t="s">
        <v>51</v>
      </c>
      <c r="P35" s="23" t="s">
        <v>199</v>
      </c>
      <c r="Q35" s="24">
        <v>68</v>
      </c>
      <c r="R35" s="24">
        <v>77.67</v>
      </c>
      <c r="S35" s="25">
        <f t="shared" si="1"/>
        <v>73.8</v>
      </c>
      <c r="T35" s="24">
        <v>5</v>
      </c>
      <c r="U35" s="26"/>
    </row>
    <row r="36" ht="24" spans="1:21">
      <c r="A36" s="8"/>
      <c r="B36" s="9"/>
      <c r="C36" s="9"/>
      <c r="D36" s="9"/>
      <c r="E36" s="20"/>
      <c r="F36" s="20"/>
      <c r="G36" s="20"/>
      <c r="H36" s="20"/>
      <c r="I36" s="22" t="s">
        <v>200</v>
      </c>
      <c r="J36" s="23" t="s">
        <v>201</v>
      </c>
      <c r="K36" s="23" t="s">
        <v>71</v>
      </c>
      <c r="L36" s="23" t="s">
        <v>186</v>
      </c>
      <c r="M36" s="23" t="s">
        <v>191</v>
      </c>
      <c r="N36" s="23" t="s">
        <v>194</v>
      </c>
      <c r="O36" s="23" t="s">
        <v>51</v>
      </c>
      <c r="P36" s="23" t="s">
        <v>191</v>
      </c>
      <c r="Q36" s="24">
        <v>71</v>
      </c>
      <c r="R36" s="24">
        <v>73.83</v>
      </c>
      <c r="S36" s="25">
        <f t="shared" si="1"/>
        <v>72.7</v>
      </c>
      <c r="T36" s="24">
        <v>6</v>
      </c>
      <c r="U36" s="26"/>
    </row>
    <row r="37" ht="36" spans="1:21">
      <c r="A37" s="8"/>
      <c r="B37" s="9"/>
      <c r="C37" s="9"/>
      <c r="D37" s="9"/>
      <c r="E37" s="20"/>
      <c r="F37" s="20"/>
      <c r="G37" s="20"/>
      <c r="H37" s="20"/>
      <c r="I37" s="22" t="s">
        <v>202</v>
      </c>
      <c r="J37" s="23" t="s">
        <v>203</v>
      </c>
      <c r="K37" s="23" t="s">
        <v>71</v>
      </c>
      <c r="L37" s="23" t="s">
        <v>186</v>
      </c>
      <c r="M37" s="23" t="s">
        <v>187</v>
      </c>
      <c r="N37" s="23" t="s">
        <v>188</v>
      </c>
      <c r="O37" s="23" t="s">
        <v>51</v>
      </c>
      <c r="P37" s="23" t="s">
        <v>187</v>
      </c>
      <c r="Q37" s="24">
        <v>65</v>
      </c>
      <c r="R37" s="24">
        <v>75.83</v>
      </c>
      <c r="S37" s="25">
        <f t="shared" si="1"/>
        <v>71.5</v>
      </c>
      <c r="T37" s="24">
        <v>7</v>
      </c>
      <c r="U37" s="26"/>
    </row>
    <row r="38" ht="30" customHeight="1" spans="1:21">
      <c r="A38" s="21" t="s">
        <v>204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</sheetData>
  <autoFilter ref="A3:U38">
    <extLst/>
  </autoFilter>
  <mergeCells count="60">
    <mergeCell ref="A1:U1"/>
    <mergeCell ref="C30:D30"/>
    <mergeCell ref="A38:U38"/>
    <mergeCell ref="A2:A3"/>
    <mergeCell ref="A31:A37"/>
    <mergeCell ref="B2:B3"/>
    <mergeCell ref="B4:B5"/>
    <mergeCell ref="B6:B9"/>
    <mergeCell ref="B10:B29"/>
    <mergeCell ref="B31:B37"/>
    <mergeCell ref="C4:C5"/>
    <mergeCell ref="C6:C9"/>
    <mergeCell ref="C10:C29"/>
    <mergeCell ref="C31:C37"/>
    <mergeCell ref="D4:D5"/>
    <mergeCell ref="D8:D9"/>
    <mergeCell ref="D10:D25"/>
    <mergeCell ref="D26:D29"/>
    <mergeCell ref="D31:D37"/>
    <mergeCell ref="E2:E3"/>
    <mergeCell ref="E10:E11"/>
    <mergeCell ref="E12:E13"/>
    <mergeCell ref="E14:E15"/>
    <mergeCell ref="E20:E21"/>
    <mergeCell ref="E26:E27"/>
    <mergeCell ref="E31:E37"/>
    <mergeCell ref="F2:F3"/>
    <mergeCell ref="F4:F5"/>
    <mergeCell ref="F6:F9"/>
    <mergeCell ref="F10:F25"/>
    <mergeCell ref="F26:F29"/>
    <mergeCell ref="F31:F37"/>
    <mergeCell ref="G2:G3"/>
    <mergeCell ref="G10:G11"/>
    <mergeCell ref="G12:G13"/>
    <mergeCell ref="G14:G15"/>
    <mergeCell ref="G20:G21"/>
    <mergeCell ref="G26:G27"/>
    <mergeCell ref="G31:G37"/>
    <mergeCell ref="H2:H3"/>
    <mergeCell ref="H10:H11"/>
    <mergeCell ref="H12:H13"/>
    <mergeCell ref="H14:H15"/>
    <mergeCell ref="H20:H21"/>
    <mergeCell ref="H26:H27"/>
    <mergeCell ref="H31:H37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C2:D3"/>
  </mergeCells>
  <pageMargins left="0.15748031496063" right="0.15748031496063" top="0.984251968503937" bottom="0.98425196850393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2016-05-23T08:45:00Z</dcterms:created>
  <cp:lastPrinted>2020-09-04T03:07:00Z</cp:lastPrinted>
  <dcterms:modified xsi:type="dcterms:W3CDTF">2020-09-04T10:38:21Z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