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 activeTab="8"/>
  </bookViews>
  <sheets>
    <sheet name="小学语文" sheetId="1" r:id="rId1"/>
    <sheet name="小学数学" sheetId="2" r:id="rId2"/>
    <sheet name="小学体育" sheetId="3" r:id="rId3"/>
    <sheet name="初中体育" sheetId="4" r:id="rId4"/>
    <sheet name="高中语文" sheetId="5" r:id="rId5"/>
    <sheet name="高中英语" sheetId="6" r:id="rId6"/>
    <sheet name="高中生物" sheetId="7" r:id="rId7"/>
    <sheet name="高中历史" sheetId="8" r:id="rId8"/>
    <sheet name="高中地理" sheetId="9" r:id="rId9"/>
    <sheet name="高中音乐" sheetId="10" r:id="rId10"/>
  </sheets>
  <calcPr calcId="144525"/>
</workbook>
</file>

<file path=xl/sharedStrings.xml><?xml version="1.0" encoding="utf-8"?>
<sst xmlns="http://schemas.openxmlformats.org/spreadsheetml/2006/main" count="285" uniqueCount="103">
  <si>
    <t>泰州市教育局直属学校2021年公开招聘教师面试成绩及总成绩
（小学语文）</t>
  </si>
  <si>
    <t>报考岗位</t>
  </si>
  <si>
    <t>岗位代码</t>
  </si>
  <si>
    <t>笔试准考证号</t>
  </si>
  <si>
    <t>笔试成绩</t>
  </si>
  <si>
    <t>面试成绩</t>
  </si>
  <si>
    <t>总成绩</t>
  </si>
  <si>
    <t>小学语文</t>
  </si>
  <si>
    <t>001</t>
  </si>
  <si>
    <t>2021120002048</t>
  </si>
  <si>
    <t>2021120001016</t>
  </si>
  <si>
    <t>缺考</t>
  </si>
  <si>
    <t>面试缺考</t>
  </si>
  <si>
    <t>2021120002040</t>
  </si>
  <si>
    <t>2021120001009</t>
  </si>
  <si>
    <t>2021120002049</t>
  </si>
  <si>
    <t>2021120002054</t>
  </si>
  <si>
    <t>2021120001028</t>
  </si>
  <si>
    <t>2021120001024</t>
  </si>
  <si>
    <t>2021120002031</t>
  </si>
  <si>
    <t>2021120001008</t>
  </si>
  <si>
    <t>2021120002038</t>
  </si>
  <si>
    <t>2021120002056</t>
  </si>
  <si>
    <t>2021120001023</t>
  </si>
  <si>
    <t>2021120001012</t>
  </si>
  <si>
    <t>2021120001026</t>
  </si>
  <si>
    <t>2021120001014</t>
  </si>
  <si>
    <t>2021120002046</t>
  </si>
  <si>
    <t>2021120003061</t>
  </si>
  <si>
    <t>2021120003063</t>
  </si>
  <si>
    <t>泰州市教育局直属学校2021年公开招聘教师面试成绩及总成绩
（小学数学）</t>
  </si>
  <si>
    <t>小学数学</t>
  </si>
  <si>
    <t>002</t>
  </si>
  <si>
    <t>2021120004107</t>
  </si>
  <si>
    <t>2021120004098</t>
  </si>
  <si>
    <t>2021120004099</t>
  </si>
  <si>
    <t>2021120004092</t>
  </si>
  <si>
    <t>2021120004103</t>
  </si>
  <si>
    <t>2021120003069</t>
  </si>
  <si>
    <t>2021120003090</t>
  </si>
  <si>
    <t>2021120004093</t>
  </si>
  <si>
    <t>2021120004108</t>
  </si>
  <si>
    <t>泰州市教育局直属学校2021年公开招聘教师面试成绩及总成绩
（小学体育）</t>
  </si>
  <si>
    <t>面试</t>
  </si>
  <si>
    <t>模拟上课</t>
  </si>
  <si>
    <t>专业技能测试</t>
  </si>
  <si>
    <t>小学体育</t>
  </si>
  <si>
    <t>003</t>
  </si>
  <si>
    <t>2021120005122</t>
  </si>
  <si>
    <t>2021120005121</t>
  </si>
  <si>
    <t>2021120005115</t>
  </si>
  <si>
    <t>2021120005111</t>
  </si>
  <si>
    <t>2021120005114</t>
  </si>
  <si>
    <t>2021120005123</t>
  </si>
  <si>
    <t>泰州市教育局直属学校2021年公开招聘教师面试成绩及总成绩
（初中体育）</t>
  </si>
  <si>
    <t>初中体育</t>
  </si>
  <si>
    <t>004</t>
  </si>
  <si>
    <t>2021120004125</t>
  </si>
  <si>
    <t>2021120004124</t>
  </si>
  <si>
    <t>泰州市教育局直属学校2021年公开招聘教师面试成绩及总成绩
（高中语文）</t>
  </si>
  <si>
    <t>高中语文</t>
  </si>
  <si>
    <t>005</t>
  </si>
  <si>
    <t>2021120005131</t>
  </si>
  <si>
    <t>2021120005133</t>
  </si>
  <si>
    <t>2021120005132</t>
  </si>
  <si>
    <t>泰州市教育局直属学校2021年公开招聘教师面试成绩及总成绩
（高中英语）</t>
  </si>
  <si>
    <t>高中英语</t>
  </si>
  <si>
    <t>006</t>
  </si>
  <si>
    <t>2021120006146</t>
  </si>
  <si>
    <t>2021120006151</t>
  </si>
  <si>
    <t>2021120006148</t>
  </si>
  <si>
    <t>泰州市教育局直属学校2021年公开招聘教师面试成绩及总成绩
（高中生物）</t>
  </si>
  <si>
    <t>高中生物</t>
  </si>
  <si>
    <t>008</t>
  </si>
  <si>
    <t>2021120007165</t>
  </si>
  <si>
    <t>2021120007163</t>
  </si>
  <si>
    <t>2021120007171</t>
  </si>
  <si>
    <t>泰州市教育局直属学校2021年公开招聘教师面试成绩及总成绩
（高中历史）</t>
  </si>
  <si>
    <t>高中历史</t>
  </si>
  <si>
    <t>009</t>
  </si>
  <si>
    <t>2020120007175</t>
  </si>
  <si>
    <t>2021120007180</t>
  </si>
  <si>
    <t>泰州市教育局直属学校2021年公开招聘教师面试成绩及总成绩
（高中地理）</t>
  </si>
  <si>
    <t>高中地理</t>
  </si>
  <si>
    <t>010</t>
  </si>
  <si>
    <t>2021120009212</t>
  </si>
  <si>
    <t>2021120008203</t>
  </si>
  <si>
    <t>2021120009215</t>
  </si>
  <si>
    <t>2021120008201</t>
  </si>
  <si>
    <t>2021120008205</t>
  </si>
  <si>
    <t>2021120008209</t>
  </si>
  <si>
    <t>2021120008197</t>
  </si>
  <si>
    <t>2021120008206</t>
  </si>
  <si>
    <t>2021120009211</t>
  </si>
  <si>
    <t>2021120009214</t>
  </si>
  <si>
    <t>2021120008192</t>
  </si>
  <si>
    <t>2021120008202</t>
  </si>
  <si>
    <t>泰州市教育局直属学校2021年公开招聘教师面试成绩及总成绩
（高中音乐）</t>
  </si>
  <si>
    <t>高中音乐</t>
  </si>
  <si>
    <t>011</t>
  </si>
  <si>
    <t>2021120009223</t>
  </si>
  <si>
    <t>2021120009222</t>
  </si>
  <si>
    <t>2021120009219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</si>
</sst>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1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G9" sqref="G9"/>
    </sheetView>
  </sheetViews>
  <sheetFormatPr defaultColWidth="8.875" defaultRowHeight="14.25" outlineLevelCol="5"/>
  <cols>
    <col min="1" max="1" width="14.625" style="18" customWidth="1"/>
    <col min="2" max="2" width="14.625" style="32" customWidth="1"/>
    <col min="3" max="3" width="14.625" style="33" customWidth="1"/>
    <col min="4" max="6" width="14.625" style="18" customWidth="1"/>
    <col min="7" max="16384" width="8.875" style="18"/>
  </cols>
  <sheetData>
    <row r="1" ht="56.1" customHeight="1" spans="1:6">
      <c r="A1" s="3" t="s">
        <v>0</v>
      </c>
      <c r="B1" s="3"/>
      <c r="C1" s="3"/>
      <c r="D1" s="3"/>
      <c r="E1" s="3"/>
      <c r="F1" s="3"/>
    </row>
    <row r="2" s="2" customFormat="1" ht="27" customHeight="1" spans="1:6">
      <c r="A2" s="12" t="s">
        <v>1</v>
      </c>
      <c r="B2" s="13" t="s">
        <v>2</v>
      </c>
      <c r="C2" s="13" t="s">
        <v>3</v>
      </c>
      <c r="D2" s="12" t="s">
        <v>4</v>
      </c>
      <c r="E2" s="14" t="s">
        <v>5</v>
      </c>
      <c r="F2" s="15" t="s">
        <v>6</v>
      </c>
    </row>
    <row r="3" s="11" customFormat="1" ht="28.15" customHeight="1" spans="1:6">
      <c r="A3" s="17" t="s">
        <v>7</v>
      </c>
      <c r="B3" s="16" t="s">
        <v>8</v>
      </c>
      <c r="C3" s="16" t="s">
        <v>9</v>
      </c>
      <c r="D3" s="17">
        <v>85</v>
      </c>
      <c r="E3" s="17">
        <v>77.2</v>
      </c>
      <c r="F3" s="17">
        <f>D3*0.4+E3*0.6</f>
        <v>80.32</v>
      </c>
    </row>
    <row r="4" s="11" customFormat="1" ht="28.15" customHeight="1" spans="1:6">
      <c r="A4" s="17" t="s">
        <v>7</v>
      </c>
      <c r="B4" s="16" t="s">
        <v>8</v>
      </c>
      <c r="C4" s="16" t="s">
        <v>10</v>
      </c>
      <c r="D4" s="17">
        <v>83</v>
      </c>
      <c r="E4" s="17" t="s">
        <v>11</v>
      </c>
      <c r="F4" s="17" t="s">
        <v>12</v>
      </c>
    </row>
    <row r="5" s="11" customFormat="1" ht="28.15" customHeight="1" spans="1:6">
      <c r="A5" s="17" t="s">
        <v>7</v>
      </c>
      <c r="B5" s="16" t="s">
        <v>8</v>
      </c>
      <c r="C5" s="16" t="s">
        <v>13</v>
      </c>
      <c r="D5" s="17">
        <v>79</v>
      </c>
      <c r="E5" s="17">
        <v>81.6</v>
      </c>
      <c r="F5" s="17">
        <f t="shared" ref="F5:F21" si="0">D5*0.4+E5*0.6</f>
        <v>80.56</v>
      </c>
    </row>
    <row r="6" s="11" customFormat="1" ht="28.15" customHeight="1" spans="1:6">
      <c r="A6" s="17" t="s">
        <v>7</v>
      </c>
      <c r="B6" s="16" t="s">
        <v>8</v>
      </c>
      <c r="C6" s="16" t="s">
        <v>14</v>
      </c>
      <c r="D6" s="17">
        <v>78</v>
      </c>
      <c r="E6" s="17">
        <v>74.6</v>
      </c>
      <c r="F6" s="17">
        <f t="shared" si="0"/>
        <v>75.96</v>
      </c>
    </row>
    <row r="7" s="11" customFormat="1" ht="28.15" customHeight="1" spans="1:6">
      <c r="A7" s="17" t="s">
        <v>7</v>
      </c>
      <c r="B7" s="16" t="s">
        <v>8</v>
      </c>
      <c r="C7" s="16" t="s">
        <v>15</v>
      </c>
      <c r="D7" s="17">
        <v>77</v>
      </c>
      <c r="E7" s="17">
        <v>84.2</v>
      </c>
      <c r="F7" s="17">
        <f t="shared" si="0"/>
        <v>81.32</v>
      </c>
    </row>
    <row r="8" s="11" customFormat="1" ht="28.15" customHeight="1" spans="1:6">
      <c r="A8" s="17" t="s">
        <v>7</v>
      </c>
      <c r="B8" s="16" t="s">
        <v>8</v>
      </c>
      <c r="C8" s="16" t="s">
        <v>16</v>
      </c>
      <c r="D8" s="17">
        <v>77</v>
      </c>
      <c r="E8" s="17">
        <v>71.2</v>
      </c>
      <c r="F8" s="17">
        <f t="shared" si="0"/>
        <v>73.52</v>
      </c>
    </row>
    <row r="9" s="11" customFormat="1" ht="28.15" customHeight="1" spans="1:6">
      <c r="A9" s="17" t="s">
        <v>7</v>
      </c>
      <c r="B9" s="16" t="s">
        <v>8</v>
      </c>
      <c r="C9" s="16" t="s">
        <v>17</v>
      </c>
      <c r="D9" s="17">
        <v>76.5</v>
      </c>
      <c r="E9" s="17">
        <v>77</v>
      </c>
      <c r="F9" s="17">
        <f t="shared" si="0"/>
        <v>76.8</v>
      </c>
    </row>
    <row r="10" s="11" customFormat="1" ht="28.15" customHeight="1" spans="1:6">
      <c r="A10" s="17" t="s">
        <v>7</v>
      </c>
      <c r="B10" s="16" t="s">
        <v>8</v>
      </c>
      <c r="C10" s="16" t="s">
        <v>18</v>
      </c>
      <c r="D10" s="17">
        <v>76</v>
      </c>
      <c r="E10" s="17">
        <v>84.6</v>
      </c>
      <c r="F10" s="17">
        <f t="shared" si="0"/>
        <v>81.16</v>
      </c>
    </row>
    <row r="11" s="11" customFormat="1" ht="28.15" customHeight="1" spans="1:6">
      <c r="A11" s="17" t="s">
        <v>7</v>
      </c>
      <c r="B11" s="16" t="s">
        <v>8</v>
      </c>
      <c r="C11" s="16" t="s">
        <v>19</v>
      </c>
      <c r="D11" s="17">
        <v>75</v>
      </c>
      <c r="E11" s="17">
        <v>84.4</v>
      </c>
      <c r="F11" s="17">
        <f t="shared" si="0"/>
        <v>80.64</v>
      </c>
    </row>
    <row r="12" s="11" customFormat="1" ht="28.15" customHeight="1" spans="1:6">
      <c r="A12" s="17" t="s">
        <v>7</v>
      </c>
      <c r="B12" s="16" t="s">
        <v>8</v>
      </c>
      <c r="C12" s="16" t="s">
        <v>20</v>
      </c>
      <c r="D12" s="17">
        <v>74.5</v>
      </c>
      <c r="E12" s="17">
        <v>86.4</v>
      </c>
      <c r="F12" s="17">
        <f t="shared" si="0"/>
        <v>81.64</v>
      </c>
    </row>
    <row r="13" s="11" customFormat="1" ht="28.15" customHeight="1" spans="1:6">
      <c r="A13" s="17" t="s">
        <v>7</v>
      </c>
      <c r="B13" s="16" t="s">
        <v>8</v>
      </c>
      <c r="C13" s="16" t="s">
        <v>21</v>
      </c>
      <c r="D13" s="17">
        <v>73.5</v>
      </c>
      <c r="E13" s="17">
        <v>72.8</v>
      </c>
      <c r="F13" s="17">
        <f t="shared" si="0"/>
        <v>73.08</v>
      </c>
    </row>
    <row r="14" s="11" customFormat="1" ht="28.15" customHeight="1" spans="1:6">
      <c r="A14" s="17" t="s">
        <v>7</v>
      </c>
      <c r="B14" s="16" t="s">
        <v>8</v>
      </c>
      <c r="C14" s="16" t="s">
        <v>22</v>
      </c>
      <c r="D14" s="17">
        <v>73.5</v>
      </c>
      <c r="E14" s="17">
        <v>69.2</v>
      </c>
      <c r="F14" s="17">
        <f t="shared" si="0"/>
        <v>70.92</v>
      </c>
    </row>
    <row r="15" s="11" customFormat="1" ht="28.15" customHeight="1" spans="1:6">
      <c r="A15" s="17" t="s">
        <v>7</v>
      </c>
      <c r="B15" s="16" t="s">
        <v>8</v>
      </c>
      <c r="C15" s="16" t="s">
        <v>23</v>
      </c>
      <c r="D15" s="17">
        <v>73</v>
      </c>
      <c r="E15" s="17">
        <v>72.4</v>
      </c>
      <c r="F15" s="17">
        <f t="shared" si="0"/>
        <v>72.64</v>
      </c>
    </row>
    <row r="16" s="11" customFormat="1" ht="28.15" customHeight="1" spans="1:6">
      <c r="A16" s="17" t="s">
        <v>7</v>
      </c>
      <c r="B16" s="16" t="s">
        <v>8</v>
      </c>
      <c r="C16" s="16" t="s">
        <v>24</v>
      </c>
      <c r="D16" s="17">
        <v>71</v>
      </c>
      <c r="E16" s="17">
        <v>83.2</v>
      </c>
      <c r="F16" s="17">
        <f t="shared" si="0"/>
        <v>78.32</v>
      </c>
    </row>
    <row r="17" s="11" customFormat="1" ht="28.15" customHeight="1" spans="1:6">
      <c r="A17" s="17" t="s">
        <v>7</v>
      </c>
      <c r="B17" s="16" t="s">
        <v>8</v>
      </c>
      <c r="C17" s="16" t="s">
        <v>25</v>
      </c>
      <c r="D17" s="17">
        <v>70.5</v>
      </c>
      <c r="E17" s="17">
        <v>75</v>
      </c>
      <c r="F17" s="17">
        <f t="shared" si="0"/>
        <v>73.2</v>
      </c>
    </row>
    <row r="18" s="11" customFormat="1" ht="28.15" customHeight="1" spans="1:6">
      <c r="A18" s="17" t="s">
        <v>7</v>
      </c>
      <c r="B18" s="16" t="s">
        <v>8</v>
      </c>
      <c r="C18" s="16" t="s">
        <v>26</v>
      </c>
      <c r="D18" s="17">
        <v>69</v>
      </c>
      <c r="E18" s="17">
        <v>85.8</v>
      </c>
      <c r="F18" s="17">
        <f t="shared" si="0"/>
        <v>79.08</v>
      </c>
    </row>
    <row r="19" s="11" customFormat="1" ht="28.15" customHeight="1" spans="1:6">
      <c r="A19" s="17" t="s">
        <v>7</v>
      </c>
      <c r="B19" s="16" t="s">
        <v>8</v>
      </c>
      <c r="C19" s="16" t="s">
        <v>27</v>
      </c>
      <c r="D19" s="17">
        <v>68</v>
      </c>
      <c r="E19" s="17">
        <v>75</v>
      </c>
      <c r="F19" s="17">
        <f t="shared" si="0"/>
        <v>72.2</v>
      </c>
    </row>
    <row r="20" s="11" customFormat="1" ht="28.15" customHeight="1" spans="1:6">
      <c r="A20" s="17" t="s">
        <v>7</v>
      </c>
      <c r="B20" s="16" t="s">
        <v>8</v>
      </c>
      <c r="C20" s="16" t="s">
        <v>28</v>
      </c>
      <c r="D20" s="17">
        <v>68</v>
      </c>
      <c r="E20" s="17">
        <v>86.8</v>
      </c>
      <c r="F20" s="17">
        <f t="shared" si="0"/>
        <v>79.28</v>
      </c>
    </row>
    <row r="21" s="11" customFormat="1" ht="28.15" customHeight="1" spans="1:6">
      <c r="A21" s="17" t="s">
        <v>7</v>
      </c>
      <c r="B21" s="16" t="s">
        <v>8</v>
      </c>
      <c r="C21" s="16" t="s">
        <v>29</v>
      </c>
      <c r="D21" s="17">
        <v>68</v>
      </c>
      <c r="E21" s="17">
        <v>80.6</v>
      </c>
      <c r="F21" s="17">
        <f t="shared" si="0"/>
        <v>75.56</v>
      </c>
    </row>
  </sheetData>
  <sortState ref="A2:I22">
    <sortCondition ref="D1" descending="1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$A1:$XFD1"/>
    </sheetView>
  </sheetViews>
  <sheetFormatPr defaultColWidth="9" defaultRowHeight="13.5" outlineLevelRow="5" outlineLevelCol="7"/>
  <cols>
    <col min="1" max="2" width="9.75" customWidth="1"/>
    <col min="3" max="3" width="14.125" customWidth="1"/>
    <col min="4" max="6" width="9.75" customWidth="1"/>
    <col min="7" max="7" width="14.125" customWidth="1"/>
    <col min="8" max="8" width="9" customWidth="1"/>
  </cols>
  <sheetData>
    <row r="1" ht="56.1" customHeight="1" spans="1:8">
      <c r="A1" s="3" t="s">
        <v>97</v>
      </c>
      <c r="B1" s="3"/>
      <c r="C1" s="3"/>
      <c r="D1" s="3"/>
      <c r="E1" s="3"/>
      <c r="F1" s="3"/>
      <c r="G1" s="3"/>
      <c r="H1" s="3"/>
    </row>
    <row r="2" s="1" customFormat="1" ht="40.1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43</v>
      </c>
      <c r="F2" s="5"/>
      <c r="G2" s="5"/>
      <c r="H2" s="4" t="s">
        <v>6</v>
      </c>
    </row>
    <row r="3" s="1" customFormat="1" ht="40.15" customHeight="1" spans="1:8">
      <c r="A3" s="4"/>
      <c r="B3" s="4"/>
      <c r="C3" s="4"/>
      <c r="D3" s="4"/>
      <c r="E3" s="6" t="s">
        <v>5</v>
      </c>
      <c r="F3" s="6" t="s">
        <v>44</v>
      </c>
      <c r="G3" s="6" t="s">
        <v>45</v>
      </c>
      <c r="H3" s="4"/>
    </row>
    <row r="4" s="2" customFormat="1" ht="40.15" customHeight="1" spans="1:8">
      <c r="A4" s="7" t="s">
        <v>98</v>
      </c>
      <c r="B4" s="8" t="s">
        <v>99</v>
      </c>
      <c r="C4" s="8" t="s">
        <v>100</v>
      </c>
      <c r="D4" s="7">
        <v>75</v>
      </c>
      <c r="E4" s="7">
        <f>F4*0.6+G4*0.4</f>
        <v>75.16</v>
      </c>
      <c r="F4" s="7">
        <v>76.6</v>
      </c>
      <c r="G4" s="7">
        <v>73</v>
      </c>
      <c r="H4" s="9">
        <f>D4*0.4+E4*0.6</f>
        <v>75.096</v>
      </c>
    </row>
    <row r="5" s="2" customFormat="1" ht="40.15" customHeight="1" spans="1:8">
      <c r="A5" s="7" t="s">
        <v>98</v>
      </c>
      <c r="B5" s="8" t="s">
        <v>99</v>
      </c>
      <c r="C5" s="8" t="s">
        <v>101</v>
      </c>
      <c r="D5" s="7">
        <v>67</v>
      </c>
      <c r="E5" s="7" t="s">
        <v>11</v>
      </c>
      <c r="F5" s="7" t="s">
        <v>11</v>
      </c>
      <c r="G5" s="7" t="s">
        <v>11</v>
      </c>
      <c r="H5" s="7" t="s">
        <v>12</v>
      </c>
    </row>
    <row r="6" s="2" customFormat="1" ht="40.15" customHeight="1" spans="1:8">
      <c r="A6" s="7" t="s">
        <v>98</v>
      </c>
      <c r="B6" s="8" t="s">
        <v>99</v>
      </c>
      <c r="C6" s="8" t="s">
        <v>102</v>
      </c>
      <c r="D6" s="7">
        <v>64</v>
      </c>
      <c r="E6" s="7">
        <f>F6*0.6+G6*0.4</f>
        <v>82.84</v>
      </c>
      <c r="F6" s="7">
        <v>84</v>
      </c>
      <c r="G6" s="7">
        <v>81.1</v>
      </c>
      <c r="H6" s="9">
        <f>D6*0.4+E6*0.6</f>
        <v>75.304</v>
      </c>
    </row>
  </sheetData>
  <mergeCells count="7">
    <mergeCell ref="A1:H1"/>
    <mergeCell ref="E2:G2"/>
    <mergeCell ref="A2:A3"/>
    <mergeCell ref="B2:B3"/>
    <mergeCell ref="C2:C3"/>
    <mergeCell ref="D2:D3"/>
    <mergeCell ref="H2:H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9" defaultRowHeight="13.5" outlineLevelCol="5"/>
  <cols>
    <col min="1" max="6" width="14.625" customWidth="1"/>
  </cols>
  <sheetData>
    <row r="1" s="18" customFormat="1" ht="56.1" customHeight="1" spans="1:6">
      <c r="A1" s="3" t="s">
        <v>30</v>
      </c>
      <c r="B1" s="3"/>
      <c r="C1" s="3"/>
      <c r="D1" s="3"/>
      <c r="E1" s="3"/>
      <c r="F1" s="3"/>
    </row>
    <row r="2" s="2" customFormat="1" ht="30" customHeight="1" spans="1:6">
      <c r="A2" s="12" t="s">
        <v>1</v>
      </c>
      <c r="B2" s="13" t="s">
        <v>2</v>
      </c>
      <c r="C2" s="13" t="s">
        <v>3</v>
      </c>
      <c r="D2" s="12" t="s">
        <v>4</v>
      </c>
      <c r="E2" s="14" t="s">
        <v>5</v>
      </c>
      <c r="F2" s="15" t="s">
        <v>6</v>
      </c>
    </row>
    <row r="3" s="11" customFormat="1" ht="30" customHeight="1" spans="1:6">
      <c r="A3" s="17" t="s">
        <v>31</v>
      </c>
      <c r="B3" s="16" t="s">
        <v>32</v>
      </c>
      <c r="C3" s="16" t="s">
        <v>33</v>
      </c>
      <c r="D3" s="17">
        <v>93</v>
      </c>
      <c r="E3" s="17">
        <v>82.6</v>
      </c>
      <c r="F3" s="17">
        <f>D3*0.4+E3*0.6</f>
        <v>86.76</v>
      </c>
    </row>
    <row r="4" s="11" customFormat="1" ht="30" customHeight="1" spans="1:6">
      <c r="A4" s="17" t="s">
        <v>31</v>
      </c>
      <c r="B4" s="16" t="s">
        <v>32</v>
      </c>
      <c r="C4" s="16" t="s">
        <v>34</v>
      </c>
      <c r="D4" s="17">
        <v>86</v>
      </c>
      <c r="E4" s="17">
        <v>74.2</v>
      </c>
      <c r="F4" s="17">
        <f t="shared" ref="F4:F11" si="0">D4*0.4+E4*0.6</f>
        <v>78.92</v>
      </c>
    </row>
    <row r="5" s="11" customFormat="1" ht="30" customHeight="1" spans="1:6">
      <c r="A5" s="17" t="s">
        <v>31</v>
      </c>
      <c r="B5" s="16" t="s">
        <v>32</v>
      </c>
      <c r="C5" s="16" t="s">
        <v>35</v>
      </c>
      <c r="D5" s="17">
        <v>85</v>
      </c>
      <c r="E5" s="17">
        <v>73.2</v>
      </c>
      <c r="F5" s="17">
        <f t="shared" si="0"/>
        <v>77.92</v>
      </c>
    </row>
    <row r="6" s="11" customFormat="1" ht="30" customHeight="1" spans="1:6">
      <c r="A6" s="17" t="s">
        <v>31</v>
      </c>
      <c r="B6" s="16" t="s">
        <v>32</v>
      </c>
      <c r="C6" s="16" t="s">
        <v>36</v>
      </c>
      <c r="D6" s="17">
        <v>84</v>
      </c>
      <c r="E6" s="17">
        <v>72.8</v>
      </c>
      <c r="F6" s="17">
        <f t="shared" si="0"/>
        <v>77.28</v>
      </c>
    </row>
    <row r="7" s="11" customFormat="1" ht="30" customHeight="1" spans="1:6">
      <c r="A7" s="17" t="s">
        <v>31</v>
      </c>
      <c r="B7" s="16" t="s">
        <v>32</v>
      </c>
      <c r="C7" s="16" t="s">
        <v>37</v>
      </c>
      <c r="D7" s="17">
        <v>84</v>
      </c>
      <c r="E7" s="17">
        <v>83.4</v>
      </c>
      <c r="F7" s="17">
        <f t="shared" si="0"/>
        <v>83.64</v>
      </c>
    </row>
    <row r="8" s="11" customFormat="1" ht="30" customHeight="1" spans="1:6">
      <c r="A8" s="17" t="s">
        <v>31</v>
      </c>
      <c r="B8" s="16" t="s">
        <v>32</v>
      </c>
      <c r="C8" s="16" t="s">
        <v>38</v>
      </c>
      <c r="D8" s="17">
        <v>83</v>
      </c>
      <c r="E8" s="17">
        <v>78.2</v>
      </c>
      <c r="F8" s="17">
        <f t="shared" si="0"/>
        <v>80.12</v>
      </c>
    </row>
    <row r="9" s="11" customFormat="1" ht="30" customHeight="1" spans="1:6">
      <c r="A9" s="17" t="s">
        <v>31</v>
      </c>
      <c r="B9" s="16" t="s">
        <v>32</v>
      </c>
      <c r="C9" s="16" t="s">
        <v>39</v>
      </c>
      <c r="D9" s="17">
        <v>83</v>
      </c>
      <c r="E9" s="17">
        <v>79.6</v>
      </c>
      <c r="F9" s="17">
        <f t="shared" si="0"/>
        <v>80.96</v>
      </c>
    </row>
    <row r="10" s="11" customFormat="1" ht="30" customHeight="1" spans="1:6">
      <c r="A10" s="17" t="s">
        <v>31</v>
      </c>
      <c r="B10" s="16" t="s">
        <v>32</v>
      </c>
      <c r="C10" s="16" t="s">
        <v>40</v>
      </c>
      <c r="D10" s="17">
        <v>82</v>
      </c>
      <c r="E10" s="17">
        <v>82</v>
      </c>
      <c r="F10" s="17">
        <f t="shared" si="0"/>
        <v>82</v>
      </c>
    </row>
    <row r="11" s="11" customFormat="1" ht="30" customHeight="1" spans="1:6">
      <c r="A11" s="17" t="s">
        <v>31</v>
      </c>
      <c r="B11" s="16" t="s">
        <v>32</v>
      </c>
      <c r="C11" s="16" t="s">
        <v>41</v>
      </c>
      <c r="D11" s="17">
        <v>79</v>
      </c>
      <c r="E11" s="17">
        <v>75.2</v>
      </c>
      <c r="F11" s="17">
        <f t="shared" si="0"/>
        <v>76.72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3.5" outlineLevelCol="7"/>
  <cols>
    <col min="1" max="1" width="9" style="19" customWidth="1"/>
    <col min="2" max="2" width="9.75" customWidth="1"/>
    <col min="3" max="3" width="15" customWidth="1"/>
    <col min="4" max="5" width="9.75" customWidth="1"/>
    <col min="6" max="6" width="12.625" customWidth="1"/>
    <col min="7" max="7" width="9" customWidth="1"/>
    <col min="8" max="8" width="12.625" customWidth="1"/>
  </cols>
  <sheetData>
    <row r="1" s="18" customFormat="1" ht="56.1" customHeight="1" spans="1:8">
      <c r="A1" s="3" t="s">
        <v>42</v>
      </c>
      <c r="B1" s="3"/>
      <c r="C1" s="3"/>
      <c r="D1" s="3"/>
      <c r="E1" s="3"/>
      <c r="F1" s="3"/>
      <c r="G1" s="3"/>
      <c r="H1" s="3"/>
    </row>
    <row r="2" s="2" customFormat="1" ht="36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4" t="s">
        <v>43</v>
      </c>
      <c r="F2" s="28"/>
      <c r="G2" s="29"/>
      <c r="H2" s="12" t="s">
        <v>6</v>
      </c>
    </row>
    <row r="3" s="2" customFormat="1" ht="36" customHeight="1" spans="1:8">
      <c r="A3" s="30"/>
      <c r="B3" s="30"/>
      <c r="C3" s="30"/>
      <c r="D3" s="30"/>
      <c r="E3" s="14" t="s">
        <v>5</v>
      </c>
      <c r="F3" s="31" t="s">
        <v>44</v>
      </c>
      <c r="G3" s="31" t="s">
        <v>45</v>
      </c>
      <c r="H3" s="30"/>
    </row>
    <row r="4" s="11" customFormat="1" ht="36" customHeight="1" spans="1:8">
      <c r="A4" s="7" t="s">
        <v>46</v>
      </c>
      <c r="B4" s="16" t="s">
        <v>47</v>
      </c>
      <c r="C4" s="16" t="s">
        <v>48</v>
      </c>
      <c r="D4" s="17">
        <v>83</v>
      </c>
      <c r="E4" s="17">
        <f>F4*0.6+G4*0.4</f>
        <v>77</v>
      </c>
      <c r="F4" s="17">
        <v>76.6</v>
      </c>
      <c r="G4" s="17">
        <v>77.6</v>
      </c>
      <c r="H4" s="17">
        <f>D4*0.4+E4*0.6</f>
        <v>79.4</v>
      </c>
    </row>
    <row r="5" s="11" customFormat="1" ht="36" customHeight="1" spans="1:8">
      <c r="A5" s="7" t="s">
        <v>46</v>
      </c>
      <c r="B5" s="16" t="s">
        <v>47</v>
      </c>
      <c r="C5" s="8" t="s">
        <v>49</v>
      </c>
      <c r="D5" s="17">
        <v>80.5</v>
      </c>
      <c r="E5" s="17">
        <f t="shared" ref="E5:E9" si="0">F5*0.6+G5*0.4</f>
        <v>83.8</v>
      </c>
      <c r="F5" s="17">
        <v>84.2</v>
      </c>
      <c r="G5" s="17">
        <v>83.2</v>
      </c>
      <c r="H5" s="17">
        <f t="shared" ref="H5:H9" si="1">D5*0.4+E5*0.6</f>
        <v>82.48</v>
      </c>
    </row>
    <row r="6" s="11" customFormat="1" ht="36" customHeight="1" spans="1:8">
      <c r="A6" s="7" t="s">
        <v>46</v>
      </c>
      <c r="B6" s="16" t="s">
        <v>47</v>
      </c>
      <c r="C6" s="8" t="s">
        <v>50</v>
      </c>
      <c r="D6" s="17">
        <v>79</v>
      </c>
      <c r="E6" s="17">
        <f t="shared" si="0"/>
        <v>84.32</v>
      </c>
      <c r="F6" s="17">
        <v>84</v>
      </c>
      <c r="G6" s="17">
        <v>84.8</v>
      </c>
      <c r="H6" s="17">
        <f t="shared" si="1"/>
        <v>82.192</v>
      </c>
    </row>
    <row r="7" s="11" customFormat="1" ht="36" customHeight="1" spans="1:8">
      <c r="A7" s="7" t="s">
        <v>46</v>
      </c>
      <c r="B7" s="16" t="s">
        <v>47</v>
      </c>
      <c r="C7" s="8" t="s">
        <v>51</v>
      </c>
      <c r="D7" s="17">
        <v>77</v>
      </c>
      <c r="E7" s="17">
        <f t="shared" si="0"/>
        <v>78.64</v>
      </c>
      <c r="F7" s="17">
        <v>78</v>
      </c>
      <c r="G7" s="17">
        <v>79.6</v>
      </c>
      <c r="H7" s="17">
        <f t="shared" si="1"/>
        <v>77.984</v>
      </c>
    </row>
    <row r="8" s="11" customFormat="1" ht="36" customHeight="1" spans="1:8">
      <c r="A8" s="7" t="s">
        <v>46</v>
      </c>
      <c r="B8" s="16" t="s">
        <v>47</v>
      </c>
      <c r="C8" s="8" t="s">
        <v>52</v>
      </c>
      <c r="D8" s="17">
        <v>76.5</v>
      </c>
      <c r="E8" s="17">
        <f t="shared" si="0"/>
        <v>84.36</v>
      </c>
      <c r="F8" s="17">
        <v>81.8</v>
      </c>
      <c r="G8" s="17">
        <v>88.2</v>
      </c>
      <c r="H8" s="17">
        <f t="shared" si="1"/>
        <v>81.216</v>
      </c>
    </row>
    <row r="9" s="11" customFormat="1" ht="36" customHeight="1" spans="1:8">
      <c r="A9" s="7" t="s">
        <v>46</v>
      </c>
      <c r="B9" s="16" t="s">
        <v>47</v>
      </c>
      <c r="C9" s="8" t="s">
        <v>53</v>
      </c>
      <c r="D9" s="17">
        <v>75.5</v>
      </c>
      <c r="E9" s="17">
        <f t="shared" si="0"/>
        <v>87.48</v>
      </c>
      <c r="F9" s="17">
        <v>88.2</v>
      </c>
      <c r="G9" s="17">
        <v>86.4</v>
      </c>
      <c r="H9" s="17">
        <f t="shared" si="1"/>
        <v>82.688</v>
      </c>
    </row>
  </sheetData>
  <mergeCells count="7">
    <mergeCell ref="A1:H1"/>
    <mergeCell ref="E2:G2"/>
    <mergeCell ref="A2:A3"/>
    <mergeCell ref="B2:B3"/>
    <mergeCell ref="C2:C3"/>
    <mergeCell ref="D2:D3"/>
    <mergeCell ref="H2:H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"/>
    </sheetView>
  </sheetViews>
  <sheetFormatPr defaultColWidth="9" defaultRowHeight="13.5" outlineLevelCol="7"/>
  <cols>
    <col min="1" max="1" width="10.625" customWidth="1"/>
    <col min="2" max="2" width="9.75" customWidth="1"/>
    <col min="3" max="3" width="15.375" customWidth="1"/>
    <col min="4" max="4" width="9.75" customWidth="1"/>
    <col min="5" max="7" width="10.625" customWidth="1"/>
    <col min="8" max="8" width="7.75" customWidth="1"/>
  </cols>
  <sheetData>
    <row r="1" s="18" customFormat="1" ht="56.1" customHeight="1" spans="1:8">
      <c r="A1" s="3" t="s">
        <v>54</v>
      </c>
      <c r="B1" s="3"/>
      <c r="C1" s="3"/>
      <c r="D1" s="3"/>
      <c r="E1" s="3"/>
      <c r="F1" s="3"/>
      <c r="G1" s="3"/>
      <c r="H1" s="3"/>
    </row>
    <row r="2" s="2" customFormat="1" ht="40.15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4" t="s">
        <v>43</v>
      </c>
      <c r="F2" s="28"/>
      <c r="G2" s="29"/>
      <c r="H2" s="12" t="s">
        <v>6</v>
      </c>
    </row>
    <row r="3" s="2" customFormat="1" ht="40.15" customHeight="1" spans="1:8">
      <c r="A3" s="30"/>
      <c r="B3" s="30"/>
      <c r="C3" s="30"/>
      <c r="D3" s="30"/>
      <c r="E3" s="14" t="s">
        <v>5</v>
      </c>
      <c r="F3" s="31" t="s">
        <v>44</v>
      </c>
      <c r="G3" s="31" t="s">
        <v>45</v>
      </c>
      <c r="H3" s="30"/>
    </row>
    <row r="4" s="11" customFormat="1" ht="40.15" customHeight="1" spans="1:8">
      <c r="A4" s="7" t="s">
        <v>55</v>
      </c>
      <c r="B4" s="16" t="s">
        <v>56</v>
      </c>
      <c r="C4" s="8" t="s">
        <v>57</v>
      </c>
      <c r="D4" s="17">
        <v>80</v>
      </c>
      <c r="E4" s="17">
        <f>F4*0.6+G4*0.4</f>
        <v>80.52</v>
      </c>
      <c r="F4" s="17">
        <v>79.4</v>
      </c>
      <c r="G4" s="17">
        <v>82.2</v>
      </c>
      <c r="H4" s="17">
        <f>D4*0.4+E4*0.6</f>
        <v>80.312</v>
      </c>
    </row>
    <row r="5" s="11" customFormat="1" ht="40.15" customHeight="1" spans="1:8">
      <c r="A5" s="7" t="s">
        <v>55</v>
      </c>
      <c r="B5" s="16" t="s">
        <v>56</v>
      </c>
      <c r="C5" s="8" t="s">
        <v>58</v>
      </c>
      <c r="D5" s="17">
        <v>62</v>
      </c>
      <c r="E5" s="17">
        <f>F5*0.6+G5*0.4</f>
        <v>73.52</v>
      </c>
      <c r="F5" s="17">
        <v>73.6</v>
      </c>
      <c r="G5" s="17">
        <v>73.4</v>
      </c>
      <c r="H5" s="17">
        <f>D5*0.4+E5*0.6</f>
        <v>68.912</v>
      </c>
    </row>
    <row r="6" ht="36" customHeight="1"/>
    <row r="7" ht="36" customHeight="1"/>
    <row r="8" ht="36" customHeight="1"/>
    <row r="9" ht="36" customHeight="1"/>
  </sheetData>
  <mergeCells count="7">
    <mergeCell ref="A1:H1"/>
    <mergeCell ref="E2:G2"/>
    <mergeCell ref="A2:A3"/>
    <mergeCell ref="B2:B3"/>
    <mergeCell ref="C2:C3"/>
    <mergeCell ref="D2:D3"/>
    <mergeCell ref="H2:H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$A1:$XFD1"/>
    </sheetView>
  </sheetViews>
  <sheetFormatPr defaultColWidth="8.875" defaultRowHeight="13.5" outlineLevelRow="4" outlineLevelCol="5"/>
  <cols>
    <col min="1" max="6" width="14.625" style="19" customWidth="1"/>
    <col min="7" max="16384" width="8.875" style="19"/>
  </cols>
  <sheetData>
    <row r="1" s="20" customFormat="1" ht="56.1" customHeight="1" spans="1:6">
      <c r="A1" s="3" t="s">
        <v>59</v>
      </c>
      <c r="B1" s="3"/>
      <c r="C1" s="3"/>
      <c r="D1" s="3"/>
      <c r="E1" s="3"/>
      <c r="F1" s="3"/>
    </row>
    <row r="2" s="21" customFormat="1" ht="36" customHeight="1" spans="1:6">
      <c r="A2" s="22" t="s">
        <v>1</v>
      </c>
      <c r="B2" s="23" t="s">
        <v>2</v>
      </c>
      <c r="C2" s="23" t="s">
        <v>3</v>
      </c>
      <c r="D2" s="22" t="s">
        <v>4</v>
      </c>
      <c r="E2" s="24" t="s">
        <v>5</v>
      </c>
      <c r="F2" s="25" t="s">
        <v>6</v>
      </c>
    </row>
    <row r="3" s="21" customFormat="1" ht="36" customHeight="1" spans="1:6">
      <c r="A3" s="26" t="s">
        <v>60</v>
      </c>
      <c r="B3" s="27" t="s">
        <v>61</v>
      </c>
      <c r="C3" s="27" t="s">
        <v>62</v>
      </c>
      <c r="D3" s="26">
        <v>75</v>
      </c>
      <c r="E3" s="26">
        <v>84.6</v>
      </c>
      <c r="F3" s="26">
        <f>D3*0.4+E3*0.6</f>
        <v>80.76</v>
      </c>
    </row>
    <row r="4" s="21" customFormat="1" ht="36" customHeight="1" spans="1:6">
      <c r="A4" s="26" t="s">
        <v>60</v>
      </c>
      <c r="B4" s="27" t="s">
        <v>61</v>
      </c>
      <c r="C4" s="27" t="s">
        <v>63</v>
      </c>
      <c r="D4" s="26">
        <v>73</v>
      </c>
      <c r="E4" s="26" t="s">
        <v>11</v>
      </c>
      <c r="F4" s="26" t="s">
        <v>12</v>
      </c>
    </row>
    <row r="5" s="21" customFormat="1" ht="36" customHeight="1" spans="1:6">
      <c r="A5" s="26" t="s">
        <v>60</v>
      </c>
      <c r="B5" s="27" t="s">
        <v>61</v>
      </c>
      <c r="C5" s="27" t="s">
        <v>64</v>
      </c>
      <c r="D5" s="26">
        <v>67</v>
      </c>
      <c r="E5" s="26">
        <v>75.6</v>
      </c>
      <c r="F5" s="26">
        <f>D5*0.4+E5*0.6</f>
        <v>72.16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9" defaultRowHeight="13.5" outlineLevelRow="5" outlineLevelCol="5"/>
  <cols>
    <col min="1" max="6" width="14.625" customWidth="1"/>
  </cols>
  <sheetData>
    <row r="1" s="18" customFormat="1" ht="56.1" customHeight="1" spans="1:6">
      <c r="A1" s="3" t="s">
        <v>65</v>
      </c>
      <c r="B1" s="3"/>
      <c r="C1" s="3"/>
      <c r="D1" s="3"/>
      <c r="E1" s="3"/>
      <c r="F1" s="3"/>
    </row>
    <row r="2" s="2" customFormat="1" ht="36" customHeight="1" spans="1:6">
      <c r="A2" s="12" t="s">
        <v>1</v>
      </c>
      <c r="B2" s="13" t="s">
        <v>2</v>
      </c>
      <c r="C2" s="13" t="s">
        <v>3</v>
      </c>
      <c r="D2" s="12" t="s">
        <v>4</v>
      </c>
      <c r="E2" s="14" t="s">
        <v>5</v>
      </c>
      <c r="F2" s="15" t="s">
        <v>6</v>
      </c>
    </row>
    <row r="3" s="2" customFormat="1" ht="36" customHeight="1" spans="1:6">
      <c r="A3" s="7" t="s">
        <v>66</v>
      </c>
      <c r="B3" s="8" t="s">
        <v>67</v>
      </c>
      <c r="C3" s="8" t="s">
        <v>68</v>
      </c>
      <c r="D3" s="7">
        <v>91</v>
      </c>
      <c r="E3" s="7">
        <v>84</v>
      </c>
      <c r="F3" s="7">
        <f>D3*0.4+E3*0.6</f>
        <v>86.8</v>
      </c>
    </row>
    <row r="4" s="2" customFormat="1" ht="36" customHeight="1" spans="1:6">
      <c r="A4" s="7" t="s">
        <v>66</v>
      </c>
      <c r="B4" s="8" t="s">
        <v>67</v>
      </c>
      <c r="C4" s="8" t="s">
        <v>69</v>
      </c>
      <c r="D4" s="7">
        <v>89.5</v>
      </c>
      <c r="E4" s="7">
        <v>80.4</v>
      </c>
      <c r="F4" s="7">
        <f>D4*0.4+E4*0.6</f>
        <v>84.04</v>
      </c>
    </row>
    <row r="5" s="2" customFormat="1" ht="36" customHeight="1" spans="1:6">
      <c r="A5" s="7" t="s">
        <v>66</v>
      </c>
      <c r="B5" s="8" t="s">
        <v>67</v>
      </c>
      <c r="C5" s="8" t="s">
        <v>70</v>
      </c>
      <c r="D5" s="7">
        <v>89</v>
      </c>
      <c r="E5" s="7" t="s">
        <v>11</v>
      </c>
      <c r="F5" s="7" t="s">
        <v>12</v>
      </c>
    </row>
    <row r="6" s="19" customFormat="1" ht="36" customHeight="1"/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3.5" outlineLevelRow="4" outlineLevelCol="5"/>
  <cols>
    <col min="1" max="6" width="14.625" customWidth="1"/>
  </cols>
  <sheetData>
    <row r="1" s="18" customFormat="1" ht="56.1" customHeight="1" spans="1:6">
      <c r="A1" s="3" t="s">
        <v>71</v>
      </c>
      <c r="B1" s="3"/>
      <c r="C1" s="3"/>
      <c r="D1" s="3"/>
      <c r="E1" s="3"/>
      <c r="F1" s="3"/>
    </row>
    <row r="2" s="2" customFormat="1" ht="36" customHeight="1" spans="1:6">
      <c r="A2" s="12" t="s">
        <v>1</v>
      </c>
      <c r="B2" s="13" t="s">
        <v>2</v>
      </c>
      <c r="C2" s="13" t="s">
        <v>3</v>
      </c>
      <c r="D2" s="12" t="s">
        <v>4</v>
      </c>
      <c r="E2" s="14" t="s">
        <v>5</v>
      </c>
      <c r="F2" s="15" t="s">
        <v>6</v>
      </c>
    </row>
    <row r="3" s="11" customFormat="1" ht="36" customHeight="1" spans="1:6">
      <c r="A3" s="7" t="s">
        <v>72</v>
      </c>
      <c r="B3" s="16" t="s">
        <v>73</v>
      </c>
      <c r="C3" s="8" t="s">
        <v>74</v>
      </c>
      <c r="D3" s="17">
        <v>78</v>
      </c>
      <c r="E3" s="17">
        <v>83.4</v>
      </c>
      <c r="F3" s="17">
        <f>D3*0.4+E3*0.6</f>
        <v>81.24</v>
      </c>
    </row>
    <row r="4" s="11" customFormat="1" ht="36" customHeight="1" spans="1:6">
      <c r="A4" s="7" t="s">
        <v>72</v>
      </c>
      <c r="B4" s="16" t="s">
        <v>73</v>
      </c>
      <c r="C4" s="8" t="s">
        <v>75</v>
      </c>
      <c r="D4" s="17">
        <v>66</v>
      </c>
      <c r="E4" s="17">
        <v>78.2</v>
      </c>
      <c r="F4" s="17">
        <f t="shared" ref="F4:F5" si="0">D4*0.4+E4*0.6</f>
        <v>73.32</v>
      </c>
    </row>
    <row r="5" s="11" customFormat="1" ht="36" customHeight="1" spans="1:6">
      <c r="A5" s="7" t="s">
        <v>72</v>
      </c>
      <c r="B5" s="16" t="s">
        <v>73</v>
      </c>
      <c r="C5" s="8" t="s">
        <v>76</v>
      </c>
      <c r="D5" s="17">
        <v>60</v>
      </c>
      <c r="E5" s="17">
        <v>73.6</v>
      </c>
      <c r="F5" s="17">
        <f t="shared" si="0"/>
        <v>68.16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3" sqref="A3"/>
    </sheetView>
  </sheetViews>
  <sheetFormatPr defaultColWidth="9" defaultRowHeight="13.5" outlineLevelRow="3" outlineLevelCol="5"/>
  <cols>
    <col min="1" max="6" width="14.625" customWidth="1"/>
  </cols>
  <sheetData>
    <row r="1" s="18" customFormat="1" ht="56.1" customHeight="1" spans="1:6">
      <c r="A1" s="3" t="s">
        <v>77</v>
      </c>
      <c r="B1" s="3"/>
      <c r="C1" s="3"/>
      <c r="D1" s="3"/>
      <c r="E1" s="3"/>
      <c r="F1" s="3"/>
    </row>
    <row r="2" s="2" customFormat="1" ht="36" customHeight="1" spans="1:6">
      <c r="A2" s="12" t="s">
        <v>1</v>
      </c>
      <c r="B2" s="13" t="s">
        <v>2</v>
      </c>
      <c r="C2" s="13" t="s">
        <v>3</v>
      </c>
      <c r="D2" s="12" t="s">
        <v>4</v>
      </c>
      <c r="E2" s="14" t="s">
        <v>5</v>
      </c>
      <c r="F2" s="15" t="s">
        <v>6</v>
      </c>
    </row>
    <row r="3" s="11" customFormat="1" ht="36" customHeight="1" spans="1:6">
      <c r="A3" s="7" t="s">
        <v>78</v>
      </c>
      <c r="B3" s="16" t="s">
        <v>79</v>
      </c>
      <c r="C3" s="8" t="s">
        <v>80</v>
      </c>
      <c r="D3" s="17">
        <v>72</v>
      </c>
      <c r="E3" s="17">
        <v>81.2</v>
      </c>
      <c r="F3" s="17">
        <f>D3*0.4+E3*0.6</f>
        <v>77.52</v>
      </c>
    </row>
    <row r="4" s="11" customFormat="1" ht="36" customHeight="1" spans="1:6">
      <c r="A4" s="7" t="s">
        <v>78</v>
      </c>
      <c r="B4" s="16" t="s">
        <v>79</v>
      </c>
      <c r="C4" s="8" t="s">
        <v>81</v>
      </c>
      <c r="D4" s="17">
        <v>64</v>
      </c>
      <c r="E4" s="17" t="s">
        <v>11</v>
      </c>
      <c r="F4" s="17" t="s">
        <v>12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2" sqref="A2"/>
    </sheetView>
  </sheetViews>
  <sheetFormatPr defaultColWidth="9" defaultRowHeight="13.5" outlineLevelCol="5"/>
  <cols>
    <col min="1" max="6" width="14.625" customWidth="1"/>
  </cols>
  <sheetData>
    <row r="1" ht="56.1" customHeight="1" spans="1:6">
      <c r="A1" s="3" t="s">
        <v>82</v>
      </c>
      <c r="B1" s="3"/>
      <c r="C1" s="3"/>
      <c r="D1" s="3"/>
      <c r="E1" s="3"/>
      <c r="F1" s="3"/>
    </row>
    <row r="2" s="10" customFormat="1" ht="26.1" customHeight="1" spans="1:6">
      <c r="A2" s="12" t="s">
        <v>1</v>
      </c>
      <c r="B2" s="13" t="s">
        <v>2</v>
      </c>
      <c r="C2" s="13" t="s">
        <v>3</v>
      </c>
      <c r="D2" s="12" t="s">
        <v>4</v>
      </c>
      <c r="E2" s="14" t="s">
        <v>5</v>
      </c>
      <c r="F2" s="15" t="s">
        <v>6</v>
      </c>
    </row>
    <row r="3" s="11" customFormat="1" ht="26.1" customHeight="1" spans="1:6">
      <c r="A3" s="7" t="s">
        <v>83</v>
      </c>
      <c r="B3" s="16" t="s">
        <v>84</v>
      </c>
      <c r="C3" s="8" t="s">
        <v>85</v>
      </c>
      <c r="D3" s="17">
        <v>88</v>
      </c>
      <c r="E3" s="17">
        <v>85.9</v>
      </c>
      <c r="F3" s="17">
        <f>D3*0.4+E3*0.6</f>
        <v>86.74</v>
      </c>
    </row>
    <row r="4" s="11" customFormat="1" ht="26.1" customHeight="1" spans="1:6">
      <c r="A4" s="7" t="s">
        <v>83</v>
      </c>
      <c r="B4" s="16" t="s">
        <v>84</v>
      </c>
      <c r="C4" s="8" t="s">
        <v>86</v>
      </c>
      <c r="D4" s="17">
        <v>82</v>
      </c>
      <c r="E4" s="17" t="s">
        <v>11</v>
      </c>
      <c r="F4" s="17" t="s">
        <v>12</v>
      </c>
    </row>
    <row r="5" s="11" customFormat="1" ht="26.1" customHeight="1" spans="1:6">
      <c r="A5" s="7" t="s">
        <v>83</v>
      </c>
      <c r="B5" s="16" t="s">
        <v>84</v>
      </c>
      <c r="C5" s="8" t="s">
        <v>87</v>
      </c>
      <c r="D5" s="17">
        <v>79</v>
      </c>
      <c r="E5" s="17">
        <v>78.9</v>
      </c>
      <c r="F5" s="17">
        <f t="shared" ref="F5:F8" si="0">D5*0.4+E5*0.6</f>
        <v>78.94</v>
      </c>
    </row>
    <row r="6" s="11" customFormat="1" ht="26.1" customHeight="1" spans="1:6">
      <c r="A6" s="7" t="s">
        <v>83</v>
      </c>
      <c r="B6" s="16" t="s">
        <v>84</v>
      </c>
      <c r="C6" s="8" t="s">
        <v>88</v>
      </c>
      <c r="D6" s="17">
        <v>76</v>
      </c>
      <c r="E6" s="17">
        <v>77.1</v>
      </c>
      <c r="F6" s="17">
        <f t="shared" si="0"/>
        <v>76.66</v>
      </c>
    </row>
    <row r="7" s="11" customFormat="1" ht="26.1" customHeight="1" spans="1:6">
      <c r="A7" s="7" t="s">
        <v>83</v>
      </c>
      <c r="B7" s="16" t="s">
        <v>84</v>
      </c>
      <c r="C7" s="8" t="s">
        <v>89</v>
      </c>
      <c r="D7" s="17">
        <v>76</v>
      </c>
      <c r="E7" s="17">
        <v>84.6</v>
      </c>
      <c r="F7" s="17">
        <f t="shared" si="0"/>
        <v>81.16</v>
      </c>
    </row>
    <row r="8" s="11" customFormat="1" ht="26.1" customHeight="1" spans="1:6">
      <c r="A8" s="7" t="s">
        <v>83</v>
      </c>
      <c r="B8" s="16" t="s">
        <v>84</v>
      </c>
      <c r="C8" s="8" t="s">
        <v>90</v>
      </c>
      <c r="D8" s="17">
        <v>75</v>
      </c>
      <c r="E8" s="17">
        <v>81.2</v>
      </c>
      <c r="F8" s="17">
        <f t="shared" si="0"/>
        <v>78.72</v>
      </c>
    </row>
    <row r="9" s="11" customFormat="1" ht="26.1" customHeight="1" spans="1:6">
      <c r="A9" s="7" t="s">
        <v>83</v>
      </c>
      <c r="B9" s="16" t="s">
        <v>84</v>
      </c>
      <c r="C9" s="8" t="s">
        <v>91</v>
      </c>
      <c r="D9" s="17">
        <v>72</v>
      </c>
      <c r="E9" s="17" t="s">
        <v>11</v>
      </c>
      <c r="F9" s="17" t="s">
        <v>12</v>
      </c>
    </row>
    <row r="10" s="11" customFormat="1" ht="26.1" customHeight="1" spans="1:6">
      <c r="A10" s="7" t="s">
        <v>83</v>
      </c>
      <c r="B10" s="16" t="s">
        <v>84</v>
      </c>
      <c r="C10" s="8" t="s">
        <v>92</v>
      </c>
      <c r="D10" s="17">
        <v>72</v>
      </c>
      <c r="E10" s="17" t="s">
        <v>11</v>
      </c>
      <c r="F10" s="17" t="s">
        <v>12</v>
      </c>
    </row>
    <row r="11" s="11" customFormat="1" ht="26.1" customHeight="1" spans="1:6">
      <c r="A11" s="7" t="s">
        <v>83</v>
      </c>
      <c r="B11" s="16" t="s">
        <v>84</v>
      </c>
      <c r="C11" s="8" t="s">
        <v>93</v>
      </c>
      <c r="D11" s="17">
        <v>72</v>
      </c>
      <c r="E11" s="17">
        <v>80.3</v>
      </c>
      <c r="F11" s="17">
        <f t="shared" ref="F11:F12" si="1">D11*0.4+E11*0.6</f>
        <v>76.98</v>
      </c>
    </row>
    <row r="12" s="11" customFormat="1" ht="26.1" customHeight="1" spans="1:6">
      <c r="A12" s="7" t="s">
        <v>83</v>
      </c>
      <c r="B12" s="16" t="s">
        <v>84</v>
      </c>
      <c r="C12" s="8" t="s">
        <v>94</v>
      </c>
      <c r="D12" s="17">
        <v>70</v>
      </c>
      <c r="E12" s="17">
        <v>81.6</v>
      </c>
      <c r="F12" s="17">
        <f t="shared" si="1"/>
        <v>76.96</v>
      </c>
    </row>
    <row r="13" s="11" customFormat="1" ht="26.1" customHeight="1" spans="1:6">
      <c r="A13" s="7" t="s">
        <v>83</v>
      </c>
      <c r="B13" s="16" t="s">
        <v>84</v>
      </c>
      <c r="C13" s="8" t="s">
        <v>95</v>
      </c>
      <c r="D13" s="17">
        <v>68</v>
      </c>
      <c r="E13" s="17" t="s">
        <v>11</v>
      </c>
      <c r="F13" s="17" t="s">
        <v>12</v>
      </c>
    </row>
    <row r="14" s="11" customFormat="1" ht="26.1" customHeight="1" spans="1:6">
      <c r="A14" s="7" t="s">
        <v>83</v>
      </c>
      <c r="B14" s="16" t="s">
        <v>84</v>
      </c>
      <c r="C14" s="8" t="s">
        <v>96</v>
      </c>
      <c r="D14" s="17">
        <v>68</v>
      </c>
      <c r="E14" s="17">
        <v>81.3</v>
      </c>
      <c r="F14" s="17">
        <f>D14*0.4+E14*0.6</f>
        <v>75.98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小学语文</vt:lpstr>
      <vt:lpstr>小学数学</vt:lpstr>
      <vt:lpstr>小学体育</vt:lpstr>
      <vt:lpstr>初中体育</vt:lpstr>
      <vt:lpstr>高中语文</vt:lpstr>
      <vt:lpstr>高中英语</vt:lpstr>
      <vt:lpstr>高中生物</vt:lpstr>
      <vt:lpstr>高中历史</vt:lpstr>
      <vt:lpstr>高中地理</vt:lpstr>
      <vt:lpstr>高中音乐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2021-04-23T07:35:00Z</dcterms:created>
  <cp:lastPrinted>2021-04-25T04:51:00Z</cp:lastPrinted>
  <dcterms:modified xsi:type="dcterms:W3CDTF">2021-05-29T04:08:10Z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