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<sst xmlns="http://schemas.openxmlformats.org/spreadsheetml/2006/main" count="1822" uniqueCount="635">
  <si>
    <t>2021年淮安区公开招聘教体系统事业单位人员进入体检名单</t>
  </si>
  <si>
    <r>
      <rPr>
        <b/>
        <sz val="11"/>
        <rFont val="宋体"/>
        <charset val="134"/>
      </rPr>
      <t>说明：</t>
    </r>
    <r>
      <rPr>
        <sz val="11"/>
        <rFont val="宋体"/>
        <charset val="134"/>
      </rPr>
      <t>1.根据《2021年淮安区公开招聘教体系统事业单位人员公告》规定：在应聘同岗位面试成绩合格（代码为46-47的岗位为笔试成绩合格）的人员中，按总成绩从高分到低分的顺序及岗位实际招聘人数1:1的比例确定进入体检环节人员（末位总成绩相同的应聘者，取面试成绩高者，面试成绩仍相同，则组织加试，取加试成绩高者）。2.体检工作将于近期进行，请进入体检环节人员近期不要外出，保持通讯畅通，并注意休息、勿熬夜、不饮酒、避免剧烈运动和慎服相关药品。3.请进入体检环节人员加入“2021淮安区教师招聘”QQ群（群号：589035437，以招聘岗位+姓名的方式进行验证），进群后修改群名片（学段+招聘岗位+姓名+联系方式），并及时关注群公告。</t>
    </r>
  </si>
  <si>
    <t>序号</t>
  </si>
  <si>
    <t>单位代码</t>
  </si>
  <si>
    <t>招聘单位</t>
  </si>
  <si>
    <t>岗位代码</t>
  </si>
  <si>
    <t>岗位名称</t>
  </si>
  <si>
    <t>招录人数</t>
  </si>
  <si>
    <t>开考比例</t>
  </si>
  <si>
    <t>准考证号</t>
  </si>
  <si>
    <t>姓名</t>
  </si>
  <si>
    <t>性别</t>
  </si>
  <si>
    <t>笔试成绩</t>
  </si>
  <si>
    <t>面试成绩</t>
  </si>
  <si>
    <t>总成绩</t>
  </si>
  <si>
    <t>总成绩排名</t>
  </si>
  <si>
    <t>011</t>
  </si>
  <si>
    <t>淮安区高（职）中</t>
  </si>
  <si>
    <t>01</t>
  </si>
  <si>
    <t>心理教师</t>
  </si>
  <si>
    <t>101080100112</t>
  </si>
  <si>
    <t>张明月</t>
  </si>
  <si>
    <t>女</t>
  </si>
  <si>
    <t>02</t>
  </si>
  <si>
    <t>数学教师</t>
  </si>
  <si>
    <t>102080100325</t>
  </si>
  <si>
    <t>罗西德</t>
  </si>
  <si>
    <t>男</t>
  </si>
  <si>
    <t>102080100319</t>
  </si>
  <si>
    <t>陈骢</t>
  </si>
  <si>
    <t>03</t>
  </si>
  <si>
    <t>英语教师</t>
  </si>
  <si>
    <t>103080900113</t>
  </si>
  <si>
    <t>张金鑫</t>
  </si>
  <si>
    <t>04</t>
  </si>
  <si>
    <t>语文教师</t>
  </si>
  <si>
    <t>104080103822</t>
  </si>
  <si>
    <t>杨静</t>
  </si>
  <si>
    <t>104080103930</t>
  </si>
  <si>
    <t>范姣姣</t>
  </si>
  <si>
    <t>104080103920</t>
  </si>
  <si>
    <t>刘航汐</t>
  </si>
  <si>
    <t>05</t>
  </si>
  <si>
    <t>物理教师</t>
  </si>
  <si>
    <t>105080105703</t>
  </si>
  <si>
    <t>王玉玺</t>
  </si>
  <si>
    <t>105080105706</t>
  </si>
  <si>
    <t>刘吉玉</t>
  </si>
  <si>
    <t>105080105712</t>
  </si>
  <si>
    <t>于彩霞</t>
  </si>
  <si>
    <t>06</t>
  </si>
  <si>
    <t>地理教师</t>
  </si>
  <si>
    <t>106080203806</t>
  </si>
  <si>
    <t>吕浩</t>
  </si>
  <si>
    <t>106080203803</t>
  </si>
  <si>
    <t>张利君</t>
  </si>
  <si>
    <t>106080203824</t>
  </si>
  <si>
    <t>罗欢</t>
  </si>
  <si>
    <t>07</t>
  </si>
  <si>
    <t>政治教师</t>
  </si>
  <si>
    <t>107080200104</t>
  </si>
  <si>
    <t>丁雪</t>
  </si>
  <si>
    <t>107080200103</t>
  </si>
  <si>
    <t>夏娜</t>
  </si>
  <si>
    <t>08</t>
  </si>
  <si>
    <t>历史教师</t>
  </si>
  <si>
    <t>108080200426</t>
  </si>
  <si>
    <t>陶海燕</t>
  </si>
  <si>
    <t>108080200416</t>
  </si>
  <si>
    <t>夏晨晨</t>
  </si>
  <si>
    <t>012</t>
  </si>
  <si>
    <t>淮安区初中</t>
  </si>
  <si>
    <t>09</t>
  </si>
  <si>
    <t>104080104113</t>
  </si>
  <si>
    <t>周琳</t>
  </si>
  <si>
    <t>104080104428</t>
  </si>
  <si>
    <t>林慧娇</t>
  </si>
  <si>
    <t>104080104404</t>
  </si>
  <si>
    <t>肖旋</t>
  </si>
  <si>
    <t>104080104010</t>
  </si>
  <si>
    <t>杨祥云</t>
  </si>
  <si>
    <t>104080104529</t>
  </si>
  <si>
    <t>孙晓丽</t>
  </si>
  <si>
    <t>104080104503</t>
  </si>
  <si>
    <t>黄盼</t>
  </si>
  <si>
    <t>104080104523</t>
  </si>
  <si>
    <t>鲁云</t>
  </si>
  <si>
    <t>10</t>
  </si>
  <si>
    <t>102080100825</t>
  </si>
  <si>
    <t>赵成</t>
  </si>
  <si>
    <t>102080100415</t>
  </si>
  <si>
    <t>王新硕</t>
  </si>
  <si>
    <t>102080100722</t>
  </si>
  <si>
    <t>朱雨佳</t>
  </si>
  <si>
    <t>102080100517</t>
  </si>
  <si>
    <t>陆雪霞</t>
  </si>
  <si>
    <t>102080100818</t>
  </si>
  <si>
    <t>钱海洋</t>
  </si>
  <si>
    <t>102080100509</t>
  </si>
  <si>
    <t>刘峥</t>
  </si>
  <si>
    <t>102080100527</t>
  </si>
  <si>
    <t>诸文雅</t>
  </si>
  <si>
    <t>11</t>
  </si>
  <si>
    <t>103080900909</t>
  </si>
  <si>
    <t>胡超</t>
  </si>
  <si>
    <t>103080900221</t>
  </si>
  <si>
    <t>王蕾蕾</t>
  </si>
  <si>
    <t>103080900315</t>
  </si>
  <si>
    <t>马加佳</t>
  </si>
  <si>
    <t>103080900312</t>
  </si>
  <si>
    <t>李怡</t>
  </si>
  <si>
    <t>103080900807</t>
  </si>
  <si>
    <t>钱坤</t>
  </si>
  <si>
    <t>103080900223</t>
  </si>
  <si>
    <t>马文群</t>
  </si>
  <si>
    <t>12</t>
  </si>
  <si>
    <t>107080200221</t>
  </si>
  <si>
    <t>王珮</t>
  </si>
  <si>
    <t>107080200219</t>
  </si>
  <si>
    <t>张海涛</t>
  </si>
  <si>
    <t>107080200301</t>
  </si>
  <si>
    <t>刘蓉</t>
  </si>
  <si>
    <t>107080200222</t>
  </si>
  <si>
    <t>杜莹明</t>
  </si>
  <si>
    <t>13</t>
  </si>
  <si>
    <t>108080200523</t>
  </si>
  <si>
    <t>马杰</t>
  </si>
  <si>
    <t>108080200513</t>
  </si>
  <si>
    <t>于杰</t>
  </si>
  <si>
    <t>108080200524</t>
  </si>
  <si>
    <t>常晴</t>
  </si>
  <si>
    <t>14</t>
  </si>
  <si>
    <t>生物教师</t>
  </si>
  <si>
    <t>109080200724</t>
  </si>
  <si>
    <t>卜芹</t>
  </si>
  <si>
    <t>15</t>
  </si>
  <si>
    <t>105080105815</t>
  </si>
  <si>
    <t>卢泓煕</t>
  </si>
  <si>
    <t>105080105902</t>
  </si>
  <si>
    <t>孙瑶</t>
  </si>
  <si>
    <t>105080105816</t>
  </si>
  <si>
    <t>庄梦果</t>
  </si>
  <si>
    <t>16</t>
  </si>
  <si>
    <t>101080100219</t>
  </si>
  <si>
    <t>容高玲</t>
  </si>
  <si>
    <t>17</t>
  </si>
  <si>
    <t>化学教师</t>
  </si>
  <si>
    <t>110080201114</t>
  </si>
  <si>
    <t>韩雪莹</t>
  </si>
  <si>
    <t>110080201213</t>
  </si>
  <si>
    <t>王玲莉</t>
  </si>
  <si>
    <t>110080201223</t>
  </si>
  <si>
    <t>李婷</t>
  </si>
  <si>
    <t>18</t>
  </si>
  <si>
    <t>106080203905</t>
  </si>
  <si>
    <t>陈婕</t>
  </si>
  <si>
    <t>106080203901</t>
  </si>
  <si>
    <t>庞鑫</t>
  </si>
  <si>
    <t>106080203924</t>
  </si>
  <si>
    <t>方芳</t>
  </si>
  <si>
    <t>106080203915</t>
  </si>
  <si>
    <t>王静</t>
  </si>
  <si>
    <t>19</t>
  </si>
  <si>
    <t>美术教师</t>
  </si>
  <si>
    <t>111080201603</t>
  </si>
  <si>
    <t>郑凡</t>
  </si>
  <si>
    <t>111080201910</t>
  </si>
  <si>
    <t>伍倩</t>
  </si>
  <si>
    <t>20</t>
  </si>
  <si>
    <t>体育教师</t>
  </si>
  <si>
    <t>112080301721</t>
  </si>
  <si>
    <t>王浩</t>
  </si>
  <si>
    <t>112080301808</t>
  </si>
  <si>
    <t>杜进</t>
  </si>
  <si>
    <t>112080301727</t>
  </si>
  <si>
    <t>汪耔冰</t>
  </si>
  <si>
    <t>21</t>
  </si>
  <si>
    <t>音乐教师</t>
  </si>
  <si>
    <t>113080300207</t>
  </si>
  <si>
    <t>胡艺鸣</t>
  </si>
  <si>
    <t>113080300129</t>
  </si>
  <si>
    <t>吉雅思</t>
  </si>
  <si>
    <t>013</t>
  </si>
  <si>
    <t>淮安区小学</t>
  </si>
  <si>
    <t>22</t>
  </si>
  <si>
    <t>语文教师A岗</t>
  </si>
  <si>
    <t>104080104802</t>
  </si>
  <si>
    <t>杨柳</t>
  </si>
  <si>
    <t>104080104904</t>
  </si>
  <si>
    <t>刘姿</t>
  </si>
  <si>
    <t>104080104710</t>
  </si>
  <si>
    <t>戴雨婧</t>
  </si>
  <si>
    <t>104080104709</t>
  </si>
  <si>
    <t>冯新悦</t>
  </si>
  <si>
    <t>104080104801</t>
  </si>
  <si>
    <t>马明骏</t>
  </si>
  <si>
    <t>104080104918</t>
  </si>
  <si>
    <t>宋玲玲</t>
  </si>
  <si>
    <t>104080104825</t>
  </si>
  <si>
    <t>魏婷婷</t>
  </si>
  <si>
    <t>104080104807</t>
  </si>
  <si>
    <t>刘静</t>
  </si>
  <si>
    <t>104080104815</t>
  </si>
  <si>
    <t>叶妍</t>
  </si>
  <si>
    <t>104080104913</t>
  </si>
  <si>
    <t>何大品</t>
  </si>
  <si>
    <t>104080104727</t>
  </si>
  <si>
    <t>骆柯蓉</t>
  </si>
  <si>
    <t>23</t>
  </si>
  <si>
    <t>语文教师B岗</t>
  </si>
  <si>
    <t>104080105110</t>
  </si>
  <si>
    <t>杨夏</t>
  </si>
  <si>
    <t>104080105111</t>
  </si>
  <si>
    <t>万留丽</t>
  </si>
  <si>
    <t>104080105108</t>
  </si>
  <si>
    <t>武佳佳</t>
  </si>
  <si>
    <t>104080105119</t>
  </si>
  <si>
    <t>杨悦</t>
  </si>
  <si>
    <t>104080105113</t>
  </si>
  <si>
    <t>徐英杰</t>
  </si>
  <si>
    <t>104080105127</t>
  </si>
  <si>
    <t>谌朝庭</t>
  </si>
  <si>
    <t>104080105116</t>
  </si>
  <si>
    <t>刘倩倩</t>
  </si>
  <si>
    <t>104080105016</t>
  </si>
  <si>
    <t>闫寒</t>
  </si>
  <si>
    <t>104080105012</t>
  </si>
  <si>
    <t>李丽</t>
  </si>
  <si>
    <t>104080105209</t>
  </si>
  <si>
    <t>何双玲</t>
  </si>
  <si>
    <t>104080105024</t>
  </si>
  <si>
    <t>吴雨</t>
  </si>
  <si>
    <t>24</t>
  </si>
  <si>
    <t>语文教师C岗</t>
  </si>
  <si>
    <t>104080105329</t>
  </si>
  <si>
    <t>朱晨</t>
  </si>
  <si>
    <t>104080105429</t>
  </si>
  <si>
    <t>孙悦</t>
  </si>
  <si>
    <t>104080105405</t>
  </si>
  <si>
    <t>陈林香紫</t>
  </si>
  <si>
    <t>104080105506</t>
  </si>
  <si>
    <t>周冉</t>
  </si>
  <si>
    <t>104080105425</t>
  </si>
  <si>
    <t>李蕾</t>
  </si>
  <si>
    <t>104080105408</t>
  </si>
  <si>
    <t>王媛媛</t>
  </si>
  <si>
    <t>104080105414</t>
  </si>
  <si>
    <t>张冬梅</t>
  </si>
  <si>
    <t>104080105328</t>
  </si>
  <si>
    <t>陈静贤</t>
  </si>
  <si>
    <t>104080105409</t>
  </si>
  <si>
    <t>胡可</t>
  </si>
  <si>
    <t>104080105502</t>
  </si>
  <si>
    <t>周慧</t>
  </si>
  <si>
    <t>104080105327</t>
  </si>
  <si>
    <t>陆亭羽</t>
  </si>
  <si>
    <t>25</t>
  </si>
  <si>
    <t>语文教师D岗</t>
  </si>
  <si>
    <t>104080105524</t>
  </si>
  <si>
    <t>王士红</t>
  </si>
  <si>
    <t>104080105522</t>
  </si>
  <si>
    <t>丁颖</t>
  </si>
  <si>
    <t>104080105520</t>
  </si>
  <si>
    <t>赖徐文洁</t>
  </si>
  <si>
    <t>104080105509</t>
  </si>
  <si>
    <t>王娇</t>
  </si>
  <si>
    <t>104080105518</t>
  </si>
  <si>
    <t>张迅</t>
  </si>
  <si>
    <t>104080105516</t>
  </si>
  <si>
    <t>曾媛</t>
  </si>
  <si>
    <t>104080105517</t>
  </si>
  <si>
    <t>熊钰</t>
  </si>
  <si>
    <t>104080105614</t>
  </si>
  <si>
    <t>周艳</t>
  </si>
  <si>
    <t>104080105523</t>
  </si>
  <si>
    <t>徐安宁</t>
  </si>
  <si>
    <t>104080105619</t>
  </si>
  <si>
    <t>庄露露</t>
  </si>
  <si>
    <t>104080105610</t>
  </si>
  <si>
    <t>王玲</t>
  </si>
  <si>
    <t>26</t>
  </si>
  <si>
    <t>数学教师A岗</t>
  </si>
  <si>
    <t>102080101019</t>
  </si>
  <si>
    <t>吴欣颖</t>
  </si>
  <si>
    <t>102080101203</t>
  </si>
  <si>
    <t>王子瑜</t>
  </si>
  <si>
    <t>102080101104</t>
  </si>
  <si>
    <t>刘启玥</t>
  </si>
  <si>
    <t>102080100927</t>
  </si>
  <si>
    <t>谷雯</t>
  </si>
  <si>
    <t>102080100930</t>
  </si>
  <si>
    <t>王建康</t>
  </si>
  <si>
    <t>102080101013</t>
  </si>
  <si>
    <t>孙冲</t>
  </si>
  <si>
    <t>102080101113</t>
  </si>
  <si>
    <t>薛慧</t>
  </si>
  <si>
    <t>102080101118</t>
  </si>
  <si>
    <t>薛帅</t>
  </si>
  <si>
    <t>102080101119</t>
  </si>
  <si>
    <t>张萌</t>
  </si>
  <si>
    <t>102080101124</t>
  </si>
  <si>
    <t>陈素</t>
  </si>
  <si>
    <t>102080101026</t>
  </si>
  <si>
    <t>高笑笑</t>
  </si>
  <si>
    <t>27</t>
  </si>
  <si>
    <t>数学教师B岗</t>
  </si>
  <si>
    <t>102080101412</t>
  </si>
  <si>
    <t>任曼琳</t>
  </si>
  <si>
    <t>102080101306</t>
  </si>
  <si>
    <t>周海娟</t>
  </si>
  <si>
    <t>102080101329</t>
  </si>
  <si>
    <t>周甜</t>
  </si>
  <si>
    <t>102080101404</t>
  </si>
  <si>
    <t>杜爱佳</t>
  </si>
  <si>
    <t>102080101315</t>
  </si>
  <si>
    <t>蔡安琪</t>
  </si>
  <si>
    <t>102080101309</t>
  </si>
  <si>
    <t>胡盼</t>
  </si>
  <si>
    <t>102080101323</t>
  </si>
  <si>
    <t>丁宇</t>
  </si>
  <si>
    <t>102080101409</t>
  </si>
  <si>
    <t>牛芙蓉</t>
  </si>
  <si>
    <t>102080101211</t>
  </si>
  <si>
    <t>柏倩倩</t>
  </si>
  <si>
    <t>102080101508</t>
  </si>
  <si>
    <t>李泓庆</t>
  </si>
  <si>
    <t>102080101230</t>
  </si>
  <si>
    <t>严欣雅</t>
  </si>
  <si>
    <t>102080101314</t>
  </si>
  <si>
    <t>张颖</t>
  </si>
  <si>
    <t>102080101403</t>
  </si>
  <si>
    <t>吴鑫</t>
  </si>
  <si>
    <t>28</t>
  </si>
  <si>
    <t>数学教师C岗</t>
  </si>
  <si>
    <t>102080101602</t>
  </si>
  <si>
    <t>王燕菲</t>
  </si>
  <si>
    <t>102080101604</t>
  </si>
  <si>
    <t>陈雷廷</t>
  </si>
  <si>
    <t>102080101528</t>
  </si>
  <si>
    <t>李琼</t>
  </si>
  <si>
    <t>102080101518</t>
  </si>
  <si>
    <t>郁京</t>
  </si>
  <si>
    <t>102080101623</t>
  </si>
  <si>
    <t>封晶晶</t>
  </si>
  <si>
    <t>102080101615</t>
  </si>
  <si>
    <t>王星雅</t>
  </si>
  <si>
    <t>102080101529</t>
  </si>
  <si>
    <t>黄万湘</t>
  </si>
  <si>
    <t>102080101530</t>
  </si>
  <si>
    <t>陶政</t>
  </si>
  <si>
    <t>102080101527</t>
  </si>
  <si>
    <t>陈梦媛</t>
  </si>
  <si>
    <t>102080101613</t>
  </si>
  <si>
    <t>杜美婷</t>
  </si>
  <si>
    <t>102080101616</t>
  </si>
  <si>
    <t>葛子璇</t>
  </si>
  <si>
    <t>102080101607</t>
  </si>
  <si>
    <t>杨慧</t>
  </si>
  <si>
    <t>102080101603</t>
  </si>
  <si>
    <t>王婷</t>
  </si>
  <si>
    <t>29</t>
  </si>
  <si>
    <t>英语教师A岗</t>
  </si>
  <si>
    <t>103080901030</t>
  </si>
  <si>
    <t>张苏婉</t>
  </si>
  <si>
    <t>103080901102</t>
  </si>
  <si>
    <t>唐倩文</t>
  </si>
  <si>
    <t>103080901202</t>
  </si>
  <si>
    <t>吴承颖</t>
  </si>
  <si>
    <t>103080901108</t>
  </si>
  <si>
    <t>陈诺</t>
  </si>
  <si>
    <t>103080901026</t>
  </si>
  <si>
    <t>潘玲玉</t>
  </si>
  <si>
    <t>103080901203</t>
  </si>
  <si>
    <t>杨华杰</t>
  </si>
  <si>
    <t>103080901018</t>
  </si>
  <si>
    <t>黄微然</t>
  </si>
  <si>
    <t>103080901123</t>
  </si>
  <si>
    <t>卞建娟</t>
  </si>
  <si>
    <t>103080901110</t>
  </si>
  <si>
    <t>仲继佳</t>
  </si>
  <si>
    <t>30</t>
  </si>
  <si>
    <t>英语教师B岗</t>
  </si>
  <si>
    <t>103080901312</t>
  </si>
  <si>
    <t>王佩</t>
  </si>
  <si>
    <t>103080901220</t>
  </si>
  <si>
    <t>夏然</t>
  </si>
  <si>
    <t>103080901313</t>
  </si>
  <si>
    <t>刘淑萍</t>
  </si>
  <si>
    <t>103080901226</t>
  </si>
  <si>
    <t>王君屹</t>
  </si>
  <si>
    <t>103080901214</t>
  </si>
  <si>
    <t>吴娜娜</t>
  </si>
  <si>
    <t>103080901304</t>
  </si>
  <si>
    <t>王谦</t>
  </si>
  <si>
    <t>103080901218</t>
  </si>
  <si>
    <t>谭昕</t>
  </si>
  <si>
    <t>103080901323</t>
  </si>
  <si>
    <t>付梅</t>
  </si>
  <si>
    <t>103080901208</t>
  </si>
  <si>
    <t>李欣然</t>
  </si>
  <si>
    <t>31</t>
  </si>
  <si>
    <t>音乐教师A岗</t>
  </si>
  <si>
    <t>113080300829</t>
  </si>
  <si>
    <t>匡衡</t>
  </si>
  <si>
    <t>113080300612</t>
  </si>
  <si>
    <t>李华鹏</t>
  </si>
  <si>
    <t>113080300615</t>
  </si>
  <si>
    <t>苏雅珺</t>
  </si>
  <si>
    <t>113080300216</t>
  </si>
  <si>
    <t>熊炜</t>
  </si>
  <si>
    <t>113080300714</t>
  </si>
  <si>
    <t>郭佳薇</t>
  </si>
  <si>
    <t>113080300322</t>
  </si>
  <si>
    <t>范萍萍</t>
  </si>
  <si>
    <t>113080300405</t>
  </si>
  <si>
    <t>殷红丽</t>
  </si>
  <si>
    <t>113080300518</t>
  </si>
  <si>
    <t>彭越</t>
  </si>
  <si>
    <t>113080300625</t>
  </si>
  <si>
    <t>于晓雨</t>
  </si>
  <si>
    <t>32</t>
  </si>
  <si>
    <t>音乐教师B岗</t>
  </si>
  <si>
    <t>113080301517</t>
  </si>
  <si>
    <t>秦海洋</t>
  </si>
  <si>
    <t>113080301601</t>
  </si>
  <si>
    <t>张越</t>
  </si>
  <si>
    <t>113080301304</t>
  </si>
  <si>
    <t>白金叶</t>
  </si>
  <si>
    <t>113080301202</t>
  </si>
  <si>
    <t>韩娟</t>
  </si>
  <si>
    <t>113080301415</t>
  </si>
  <si>
    <t>赵畅</t>
  </si>
  <si>
    <t>113080300922</t>
  </si>
  <si>
    <t>王颖</t>
  </si>
  <si>
    <t>113080301117</t>
  </si>
  <si>
    <t>李明远</t>
  </si>
  <si>
    <t>113080301214</t>
  </si>
  <si>
    <t>戴文慧</t>
  </si>
  <si>
    <t>33</t>
  </si>
  <si>
    <t>体育教师A岗</t>
  </si>
  <si>
    <t>112080302225</t>
  </si>
  <si>
    <t>姜亚凡</t>
  </si>
  <si>
    <t>112080301909</t>
  </si>
  <si>
    <t>孙帅</t>
  </si>
  <si>
    <t>112080302303</t>
  </si>
  <si>
    <t>王旭</t>
  </si>
  <si>
    <t>112080301927</t>
  </si>
  <si>
    <t>于镇豪</t>
  </si>
  <si>
    <t>112080301917</t>
  </si>
  <si>
    <t>韩长政</t>
  </si>
  <si>
    <t>112080302302</t>
  </si>
  <si>
    <t>陈硕勋</t>
  </si>
  <si>
    <t>112080302313</t>
  </si>
  <si>
    <t>郭守刚</t>
  </si>
  <si>
    <t>112080302119</t>
  </si>
  <si>
    <t>陈光</t>
  </si>
  <si>
    <t>112080302229</t>
  </si>
  <si>
    <t>龙凤玉</t>
  </si>
  <si>
    <t>34</t>
  </si>
  <si>
    <t>体育教师B岗</t>
  </si>
  <si>
    <t>112080302803</t>
  </si>
  <si>
    <t>张小艺</t>
  </si>
  <si>
    <t>112080302427</t>
  </si>
  <si>
    <t>马龙杰</t>
  </si>
  <si>
    <t>112080302329</t>
  </si>
  <si>
    <t>戚敏</t>
  </si>
  <si>
    <t>112080302426</t>
  </si>
  <si>
    <t>刘伶俐</t>
  </si>
  <si>
    <t>112080302409</t>
  </si>
  <si>
    <t>倪前龙</t>
  </si>
  <si>
    <t>112080302605</t>
  </si>
  <si>
    <t>陈晨</t>
  </si>
  <si>
    <t>112080302709</t>
  </si>
  <si>
    <t>卢天伦</t>
  </si>
  <si>
    <t>112080302626</t>
  </si>
  <si>
    <t>吴峰</t>
  </si>
  <si>
    <t>112080302721</t>
  </si>
  <si>
    <t>刘子昂</t>
  </si>
  <si>
    <t>35</t>
  </si>
  <si>
    <t>111080202410</t>
  </si>
  <si>
    <t>王燕</t>
  </si>
  <si>
    <t>111080203609</t>
  </si>
  <si>
    <t>贾小雪</t>
  </si>
  <si>
    <t>111080203312</t>
  </si>
  <si>
    <t>夏龙杰</t>
  </si>
  <si>
    <t>111080202513</t>
  </si>
  <si>
    <t>王梦园</t>
  </si>
  <si>
    <t>111080202008</t>
  </si>
  <si>
    <t>顾浩然</t>
  </si>
  <si>
    <t>111080202314</t>
  </si>
  <si>
    <t>林盈盈</t>
  </si>
  <si>
    <t>111080202619</t>
  </si>
  <si>
    <t>刘萍</t>
  </si>
  <si>
    <t>111080203114</t>
  </si>
  <si>
    <t>吉静艺</t>
  </si>
  <si>
    <t>111080203028</t>
  </si>
  <si>
    <t>李艳琳</t>
  </si>
  <si>
    <t>36</t>
  </si>
  <si>
    <t>计算机教师</t>
  </si>
  <si>
    <t>114080400108</t>
  </si>
  <si>
    <t>周颖</t>
  </si>
  <si>
    <t>114080400206</t>
  </si>
  <si>
    <t>曹冬梅</t>
  </si>
  <si>
    <t>114080400217</t>
  </si>
  <si>
    <t>顾静</t>
  </si>
  <si>
    <t>114080400115</t>
  </si>
  <si>
    <t>李广超</t>
  </si>
  <si>
    <t>114080400215</t>
  </si>
  <si>
    <t>姜苏</t>
  </si>
  <si>
    <t>114080400119</t>
  </si>
  <si>
    <t>陈明明</t>
  </si>
  <si>
    <t>014</t>
  </si>
  <si>
    <t>淮安市第二特殊教育学校</t>
  </si>
  <si>
    <t>37</t>
  </si>
  <si>
    <t>特教教师</t>
  </si>
  <si>
    <t>115080204020</t>
  </si>
  <si>
    <t>薛俊敏</t>
  </si>
  <si>
    <t>115080204019</t>
  </si>
  <si>
    <t>陈艺园</t>
  </si>
  <si>
    <t>015</t>
  </si>
  <si>
    <t>淮安区幼儿园</t>
  </si>
  <si>
    <t>38</t>
  </si>
  <si>
    <t>幼儿园教师A岗</t>
  </si>
  <si>
    <t>116080406020</t>
  </si>
  <si>
    <t>卞康宁</t>
  </si>
  <si>
    <t>116080405825</t>
  </si>
  <si>
    <t>范伟艺</t>
  </si>
  <si>
    <t>116080406413</t>
  </si>
  <si>
    <t>万永芹</t>
  </si>
  <si>
    <t>116080405930</t>
  </si>
  <si>
    <t>董新悦</t>
  </si>
  <si>
    <t>116080405907</t>
  </si>
  <si>
    <t>周娜</t>
  </si>
  <si>
    <t>116080405709</t>
  </si>
  <si>
    <t>王曦珩</t>
  </si>
  <si>
    <t>116080405728</t>
  </si>
  <si>
    <t>陶颖春</t>
  </si>
  <si>
    <t>39</t>
  </si>
  <si>
    <t>幼儿园教师B岗</t>
  </si>
  <si>
    <t>116080406808</t>
  </si>
  <si>
    <t>胡琪</t>
  </si>
  <si>
    <t>116080407224</t>
  </si>
  <si>
    <t>朱明月</t>
  </si>
  <si>
    <t>116080406820</t>
  </si>
  <si>
    <t>许欢</t>
  </si>
  <si>
    <t>116080406711</t>
  </si>
  <si>
    <t>陈慧琳</t>
  </si>
  <si>
    <t>116080407025</t>
  </si>
  <si>
    <t>卢籼萌</t>
  </si>
  <si>
    <t>116080407227</t>
  </si>
  <si>
    <t>张雨申</t>
  </si>
  <si>
    <t>116080406909</t>
  </si>
  <si>
    <t>孙雅慧</t>
  </si>
  <si>
    <t>40</t>
  </si>
  <si>
    <t>幼儿园教师C岗</t>
  </si>
  <si>
    <t>117080407603</t>
  </si>
  <si>
    <t>吉昕哲</t>
  </si>
  <si>
    <t>117080407601</t>
  </si>
  <si>
    <t>李南江</t>
  </si>
  <si>
    <t>117080407607</t>
  </si>
  <si>
    <t>徐逸凡</t>
  </si>
  <si>
    <t>117080407605</t>
  </si>
  <si>
    <t>张航瑀</t>
  </si>
  <si>
    <t>117080407604</t>
  </si>
  <si>
    <t>王进</t>
  </si>
  <si>
    <t>117080407608</t>
  </si>
  <si>
    <t>林韬</t>
  </si>
  <si>
    <t>117080407606</t>
  </si>
  <si>
    <t>丁劭坤</t>
  </si>
  <si>
    <t>117080407602</t>
  </si>
  <si>
    <t>刘则甫</t>
  </si>
  <si>
    <t>41</t>
  </si>
  <si>
    <t>幼儿园教师D岗</t>
  </si>
  <si>
    <t>116080401908</t>
  </si>
  <si>
    <t>叶倩文</t>
  </si>
  <si>
    <t>116080401202</t>
  </si>
  <si>
    <t>黄冬艳</t>
  </si>
  <si>
    <t>116080403015</t>
  </si>
  <si>
    <t>朱雪</t>
  </si>
  <si>
    <t>116080402327</t>
  </si>
  <si>
    <t>崔佳佳</t>
  </si>
  <si>
    <t>116080401226</t>
  </si>
  <si>
    <t>董丹</t>
  </si>
  <si>
    <t>116080402223</t>
  </si>
  <si>
    <t>吴倩</t>
  </si>
  <si>
    <t>116080402506</t>
  </si>
  <si>
    <t>陆招娣</t>
  </si>
  <si>
    <t>116080401706</t>
  </si>
  <si>
    <t>袁叶</t>
  </si>
  <si>
    <t>42</t>
  </si>
  <si>
    <t>幼儿园教师E岗</t>
  </si>
  <si>
    <t>116080403822</t>
  </si>
  <si>
    <t>陈钰典</t>
  </si>
  <si>
    <t>116080404718</t>
  </si>
  <si>
    <t>王亚秋</t>
  </si>
  <si>
    <t>116080403414</t>
  </si>
  <si>
    <t>赵静</t>
  </si>
  <si>
    <t>116080405419</t>
  </si>
  <si>
    <t>董瑶瑶</t>
  </si>
  <si>
    <t>116080404029</t>
  </si>
  <si>
    <t>刘敏</t>
  </si>
  <si>
    <t>116080404516</t>
  </si>
  <si>
    <t>赵淼文</t>
  </si>
  <si>
    <t>116080403226</t>
  </si>
  <si>
    <t>潘燕</t>
  </si>
  <si>
    <t>116080404807</t>
  </si>
  <si>
    <t>张鹏娟</t>
  </si>
  <si>
    <t>016</t>
  </si>
  <si>
    <t>江苏省淮安工业中等专业学校</t>
  </si>
  <si>
    <t>43</t>
  </si>
  <si>
    <r>
      <rPr>
        <sz val="9"/>
        <color theme="1"/>
        <rFont val="宋体"/>
        <charset val="134"/>
      </rPr>
      <t>汽车修理</t>
    </r>
    <r>
      <rPr>
        <sz val="9"/>
        <color theme="1"/>
        <rFont val="宋体"/>
        <charset val="134"/>
      </rPr>
      <t>专业教师</t>
    </r>
  </si>
  <si>
    <t>118080400501</t>
  </si>
  <si>
    <t>苗文广</t>
  </si>
  <si>
    <t>44</t>
  </si>
  <si>
    <r>
      <rPr>
        <sz val="9"/>
        <color theme="1"/>
        <rFont val="宋体"/>
        <charset val="134"/>
      </rPr>
      <t>机械工程</t>
    </r>
    <r>
      <rPr>
        <sz val="9"/>
        <color theme="1"/>
        <rFont val="宋体"/>
        <charset val="134"/>
      </rPr>
      <t>专业教师</t>
    </r>
  </si>
  <si>
    <t>119080400702</t>
  </si>
  <si>
    <t>徐以锋</t>
  </si>
  <si>
    <t>45</t>
  </si>
  <si>
    <t>计算机（网络方向）专业教师</t>
  </si>
  <si>
    <t>120080400807</t>
  </si>
  <si>
    <t>高雨</t>
  </si>
  <si>
    <t>017</t>
  </si>
  <si>
    <t>淮安市青少年综合实践基地管理中心</t>
  </si>
  <si>
    <t>46</t>
  </si>
  <si>
    <t>篮球辅导员</t>
  </si>
  <si>
    <t>2021046001</t>
  </si>
  <si>
    <t>张嫒媛</t>
  </si>
  <si>
    <t>018</t>
  </si>
  <si>
    <t>淮安区中小学体育技能培训中心</t>
  </si>
  <si>
    <t>47</t>
  </si>
  <si>
    <t>足球辅导员</t>
  </si>
  <si>
    <t>2021047009</t>
  </si>
  <si>
    <t>刘俊杰</t>
  </si>
  <si>
    <t>2021047004</t>
  </si>
  <si>
    <t>高艳秋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</si>
</sst>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_ "/>
    <numFmt numFmtId="178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8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6" borderId="5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 shrinkToFit="1"/>
    </xf>
    <xf numFmtId="49" fontId="9" fillId="0" borderId="1" xfId="0" applyNumberFormat="1" applyFont="1" applyFill="1" applyBorder="1" applyAlignment="1" applyProtection="1">
      <alignment horizontal="center" vertical="center" wrapText="1" shrinkToFit="1"/>
    </xf>
    <xf numFmtId="49" fontId="6" fillId="0" borderId="0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shrinkToFit="1"/>
    </xf>
    <xf numFmtId="49" fontId="12" fillId="0" borderId="1" xfId="49" applyNumberFormat="1" applyFont="1" applyFill="1" applyBorder="1" applyAlignment="1" applyProtection="1">
      <alignment horizontal="center" vertical="center" wrapText="1"/>
    </xf>
    <xf numFmtId="0" fontId="13" fillId="0" borderId="1" xfId="49" applyNumberFormat="1" applyFont="1" applyFill="1" applyBorder="1" applyAlignment="1" applyProtection="1">
      <alignment horizontal="center" vertical="center" wrapText="1"/>
    </xf>
    <xf numFmtId="49" fontId="13" fillId="0" borderId="1" xfId="49" applyNumberFormat="1" applyFont="1" applyFill="1" applyBorder="1" applyAlignment="1" applyProtection="1">
      <alignment horizontal="center" vertical="center" shrinkToFit="1"/>
    </xf>
    <xf numFmtId="49" fontId="13" fillId="0" borderId="1" xfId="49" applyNumberFormat="1" applyFont="1" applyFill="1" applyBorder="1" applyAlignment="1" applyProtection="1">
      <alignment horizontal="center" vertical="center" wrapText="1"/>
    </xf>
    <xf numFmtId="178" fontId="2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261"/>
  <sheetViews>
    <sheetView tabSelected="1" workbookViewId="0">
      <selection activeCell="O4" sqref="O4"/>
    </sheetView>
  </sheetViews>
  <sheetFormatPr defaultColWidth="5.25" defaultRowHeight="17.25" customHeight="1"/>
  <cols>
    <col min="1" max="1" width="4" style="2" customWidth="1"/>
    <col min="2" max="2" width="4.375" style="2" customWidth="1"/>
    <col min="3" max="3" width="16" style="2" customWidth="1"/>
    <col min="4" max="4" width="5.25" style="2" customWidth="1"/>
    <col min="5" max="5" width="9.5" style="2" customWidth="1"/>
    <col min="6" max="6" width="4.5" style="2" customWidth="1"/>
    <col min="7" max="7" width="4.125" style="2" customWidth="1"/>
    <col min="8" max="8" width="10.125" style="3" customWidth="1"/>
    <col min="9" max="9" width="5.875" style="2" customWidth="1"/>
    <col min="10" max="10" width="4.125" style="2" customWidth="1"/>
    <col min="11" max="11" width="6.875" style="4" customWidth="1"/>
    <col min="12" max="13" width="6.625" style="5" customWidth="1"/>
    <col min="14" max="14" width="6.25" style="5" customWidth="1"/>
    <col min="15" max="219" width="9" style="2" customWidth="1"/>
    <col min="220" max="220" width="5.5" style="2" customWidth="1"/>
    <col min="221" max="221" width="5.125" style="2" customWidth="1"/>
    <col min="222" max="222" width="5.375" style="2" customWidth="1"/>
    <col min="223" max="223" width="21.75" style="2" customWidth="1"/>
    <col min="224" max="224" width="5.25" style="2"/>
    <col min="225" max="225" width="5.25" style="2" hidden="1" customWidth="1"/>
    <col min="226" max="226" width="5.125" style="2" customWidth="1"/>
    <col min="227" max="227" width="5.25" style="2" hidden="1" customWidth="1"/>
    <col min="228" max="228" width="15.875" style="2" customWidth="1"/>
    <col min="229" max="229" width="5.25" style="2" customWidth="1"/>
    <col min="230" max="230" width="9.5" style="2" customWidth="1"/>
    <col min="231" max="232" width="9" style="2" customWidth="1"/>
    <col min="233" max="233" width="5.75" style="2" customWidth="1"/>
    <col min="234" max="234" width="4.5" style="2" customWidth="1"/>
    <col min="235" max="235" width="4.125" style="2" customWidth="1"/>
    <col min="236" max="236" width="7.625" style="2" customWidth="1"/>
    <col min="237" max="237" width="7" style="2" customWidth="1"/>
    <col min="238" max="259" width="5.25" style="2" hidden="1" customWidth="1"/>
    <col min="260" max="475" width="9" style="2" customWidth="1"/>
    <col min="476" max="476" width="5.5" style="2" customWidth="1"/>
    <col min="477" max="477" width="5.125" style="2" customWidth="1"/>
    <col min="478" max="478" width="5.375" style="2" customWidth="1"/>
    <col min="479" max="479" width="21.75" style="2" customWidth="1"/>
    <col min="480" max="480" width="5.25" style="2"/>
    <col min="481" max="481" width="5.25" style="2" hidden="1" customWidth="1"/>
    <col min="482" max="482" width="5.125" style="2" customWidth="1"/>
    <col min="483" max="483" width="5.25" style="2" hidden="1" customWidth="1"/>
    <col min="484" max="484" width="15.875" style="2" customWidth="1"/>
    <col min="485" max="485" width="5.25" style="2" customWidth="1"/>
    <col min="486" max="486" width="9.5" style="2" customWidth="1"/>
    <col min="487" max="488" width="9" style="2" customWidth="1"/>
    <col min="489" max="489" width="5.75" style="2" customWidth="1"/>
    <col min="490" max="490" width="4.5" style="2" customWidth="1"/>
    <col min="491" max="491" width="4.125" style="2" customWidth="1"/>
    <col min="492" max="492" width="7.625" style="2" customWidth="1"/>
    <col min="493" max="493" width="7" style="2" customWidth="1"/>
    <col min="494" max="515" width="5.25" style="2" hidden="1" customWidth="1"/>
    <col min="516" max="731" width="9" style="2" customWidth="1"/>
    <col min="732" max="732" width="5.5" style="2" customWidth="1"/>
    <col min="733" max="733" width="5.125" style="2" customWidth="1"/>
    <col min="734" max="734" width="5.375" style="2" customWidth="1"/>
    <col min="735" max="735" width="21.75" style="2" customWidth="1"/>
    <col min="736" max="736" width="5.25" style="2"/>
    <col min="737" max="737" width="5.25" style="2" hidden="1" customWidth="1"/>
    <col min="738" max="738" width="5.125" style="2" customWidth="1"/>
    <col min="739" max="739" width="5.25" style="2" hidden="1" customWidth="1"/>
    <col min="740" max="740" width="15.875" style="2" customWidth="1"/>
    <col min="741" max="741" width="5.25" style="2" customWidth="1"/>
    <col min="742" max="742" width="9.5" style="2" customWidth="1"/>
    <col min="743" max="744" width="9" style="2" customWidth="1"/>
    <col min="745" max="745" width="5.75" style="2" customWidth="1"/>
    <col min="746" max="746" width="4.5" style="2" customWidth="1"/>
    <col min="747" max="747" width="4.125" style="2" customWidth="1"/>
    <col min="748" max="748" width="7.625" style="2" customWidth="1"/>
    <col min="749" max="749" width="7" style="2" customWidth="1"/>
    <col min="750" max="771" width="5.25" style="2" hidden="1" customWidth="1"/>
    <col min="772" max="987" width="9" style="2" customWidth="1"/>
    <col min="988" max="988" width="5.5" style="2" customWidth="1"/>
    <col min="989" max="989" width="5.125" style="2" customWidth="1"/>
    <col min="990" max="990" width="5.375" style="2" customWidth="1"/>
    <col min="991" max="991" width="21.75" style="2" customWidth="1"/>
    <col min="992" max="992" width="5.25" style="2"/>
    <col min="993" max="993" width="5.25" style="2" hidden="1" customWidth="1"/>
    <col min="994" max="994" width="5.125" style="2" customWidth="1"/>
    <col min="995" max="995" width="5.25" style="2" hidden="1" customWidth="1"/>
    <col min="996" max="996" width="15.875" style="2" customWidth="1"/>
    <col min="997" max="997" width="5.25" style="2" customWidth="1"/>
    <col min="998" max="998" width="9.5" style="2" customWidth="1"/>
    <col min="999" max="1000" width="9" style="2" customWidth="1"/>
    <col min="1001" max="1001" width="5.75" style="2" customWidth="1"/>
    <col min="1002" max="1002" width="4.5" style="2" customWidth="1"/>
    <col min="1003" max="1003" width="4.125" style="2" customWidth="1"/>
    <col min="1004" max="1004" width="7.625" style="2" customWidth="1"/>
    <col min="1005" max="1005" width="7" style="2" customWidth="1"/>
    <col min="1006" max="1027" width="5.25" style="2" hidden="1" customWidth="1"/>
    <col min="1028" max="1243" width="9" style="2" customWidth="1"/>
    <col min="1244" max="1244" width="5.5" style="2" customWidth="1"/>
    <col min="1245" max="1245" width="5.125" style="2" customWidth="1"/>
    <col min="1246" max="1246" width="5.375" style="2" customWidth="1"/>
    <col min="1247" max="1247" width="21.75" style="2" customWidth="1"/>
    <col min="1248" max="1248" width="5.25" style="2"/>
    <col min="1249" max="1249" width="5.25" style="2" hidden="1" customWidth="1"/>
    <col min="1250" max="1250" width="5.125" style="2" customWidth="1"/>
    <col min="1251" max="1251" width="5.25" style="2" hidden="1" customWidth="1"/>
    <col min="1252" max="1252" width="15.875" style="2" customWidth="1"/>
    <col min="1253" max="1253" width="5.25" style="2" customWidth="1"/>
    <col min="1254" max="1254" width="9.5" style="2" customWidth="1"/>
    <col min="1255" max="1256" width="9" style="2" customWidth="1"/>
    <col min="1257" max="1257" width="5.75" style="2" customWidth="1"/>
    <col min="1258" max="1258" width="4.5" style="2" customWidth="1"/>
    <col min="1259" max="1259" width="4.125" style="2" customWidth="1"/>
    <col min="1260" max="1260" width="7.625" style="2" customWidth="1"/>
    <col min="1261" max="1261" width="7" style="2" customWidth="1"/>
    <col min="1262" max="1283" width="5.25" style="2" hidden="1" customWidth="1"/>
    <col min="1284" max="1499" width="9" style="2" customWidth="1"/>
    <col min="1500" max="1500" width="5.5" style="2" customWidth="1"/>
    <col min="1501" max="1501" width="5.125" style="2" customWidth="1"/>
    <col min="1502" max="1502" width="5.375" style="2" customWidth="1"/>
    <col min="1503" max="1503" width="21.75" style="2" customWidth="1"/>
    <col min="1504" max="1504" width="5.25" style="2"/>
    <col min="1505" max="1505" width="5.25" style="2" hidden="1" customWidth="1"/>
    <col min="1506" max="1506" width="5.125" style="2" customWidth="1"/>
    <col min="1507" max="1507" width="5.25" style="2" hidden="1" customWidth="1"/>
    <col min="1508" max="1508" width="15.875" style="2" customWidth="1"/>
    <col min="1509" max="1509" width="5.25" style="2" customWidth="1"/>
    <col min="1510" max="1510" width="9.5" style="2" customWidth="1"/>
    <col min="1511" max="1512" width="9" style="2" customWidth="1"/>
    <col min="1513" max="1513" width="5.75" style="2" customWidth="1"/>
    <col min="1514" max="1514" width="4.5" style="2" customWidth="1"/>
    <col min="1515" max="1515" width="4.125" style="2" customWidth="1"/>
    <col min="1516" max="1516" width="7.625" style="2" customWidth="1"/>
    <col min="1517" max="1517" width="7" style="2" customWidth="1"/>
    <col min="1518" max="1539" width="5.25" style="2" hidden="1" customWidth="1"/>
    <col min="1540" max="1755" width="9" style="2" customWidth="1"/>
    <col min="1756" max="1756" width="5.5" style="2" customWidth="1"/>
    <col min="1757" max="1757" width="5.125" style="2" customWidth="1"/>
    <col min="1758" max="1758" width="5.375" style="2" customWidth="1"/>
    <col min="1759" max="1759" width="21.75" style="2" customWidth="1"/>
    <col min="1760" max="1760" width="5.25" style="2"/>
    <col min="1761" max="1761" width="5.25" style="2" hidden="1" customWidth="1"/>
    <col min="1762" max="1762" width="5.125" style="2" customWidth="1"/>
    <col min="1763" max="1763" width="5.25" style="2" hidden="1" customWidth="1"/>
    <col min="1764" max="1764" width="15.875" style="2" customWidth="1"/>
    <col min="1765" max="1765" width="5.25" style="2" customWidth="1"/>
    <col min="1766" max="1766" width="9.5" style="2" customWidth="1"/>
    <col min="1767" max="1768" width="9" style="2" customWidth="1"/>
    <col min="1769" max="1769" width="5.75" style="2" customWidth="1"/>
    <col min="1770" max="1770" width="4.5" style="2" customWidth="1"/>
    <col min="1771" max="1771" width="4.125" style="2" customWidth="1"/>
    <col min="1772" max="1772" width="7.625" style="2" customWidth="1"/>
    <col min="1773" max="1773" width="7" style="2" customWidth="1"/>
    <col min="1774" max="1795" width="5.25" style="2" hidden="1" customWidth="1"/>
    <col min="1796" max="2011" width="9" style="2" customWidth="1"/>
    <col min="2012" max="2012" width="5.5" style="2" customWidth="1"/>
    <col min="2013" max="2013" width="5.125" style="2" customWidth="1"/>
    <col min="2014" max="2014" width="5.375" style="2" customWidth="1"/>
    <col min="2015" max="2015" width="21.75" style="2" customWidth="1"/>
    <col min="2016" max="2016" width="5.25" style="2"/>
    <col min="2017" max="2017" width="5.25" style="2" hidden="1" customWidth="1"/>
    <col min="2018" max="2018" width="5.125" style="2" customWidth="1"/>
    <col min="2019" max="2019" width="5.25" style="2" hidden="1" customWidth="1"/>
    <col min="2020" max="2020" width="15.875" style="2" customWidth="1"/>
    <col min="2021" max="2021" width="5.25" style="2" customWidth="1"/>
    <col min="2022" max="2022" width="9.5" style="2" customWidth="1"/>
    <col min="2023" max="2024" width="9" style="2" customWidth="1"/>
    <col min="2025" max="2025" width="5.75" style="2" customWidth="1"/>
    <col min="2026" max="2026" width="4.5" style="2" customWidth="1"/>
    <col min="2027" max="2027" width="4.125" style="2" customWidth="1"/>
    <col min="2028" max="2028" width="7.625" style="2" customWidth="1"/>
    <col min="2029" max="2029" width="7" style="2" customWidth="1"/>
    <col min="2030" max="2051" width="5.25" style="2" hidden="1" customWidth="1"/>
    <col min="2052" max="2267" width="9" style="2" customWidth="1"/>
    <col min="2268" max="2268" width="5.5" style="2" customWidth="1"/>
    <col min="2269" max="2269" width="5.125" style="2" customWidth="1"/>
    <col min="2270" max="2270" width="5.375" style="2" customWidth="1"/>
    <col min="2271" max="2271" width="21.75" style="2" customWidth="1"/>
    <col min="2272" max="2272" width="5.25" style="2"/>
    <col min="2273" max="2273" width="5.25" style="2" hidden="1" customWidth="1"/>
    <col min="2274" max="2274" width="5.125" style="2" customWidth="1"/>
    <col min="2275" max="2275" width="5.25" style="2" hidden="1" customWidth="1"/>
    <col min="2276" max="2276" width="15.875" style="2" customWidth="1"/>
    <col min="2277" max="2277" width="5.25" style="2" customWidth="1"/>
    <col min="2278" max="2278" width="9.5" style="2" customWidth="1"/>
    <col min="2279" max="2280" width="9" style="2" customWidth="1"/>
    <col min="2281" max="2281" width="5.75" style="2" customWidth="1"/>
    <col min="2282" max="2282" width="4.5" style="2" customWidth="1"/>
    <col min="2283" max="2283" width="4.125" style="2" customWidth="1"/>
    <col min="2284" max="2284" width="7.625" style="2" customWidth="1"/>
    <col min="2285" max="2285" width="7" style="2" customWidth="1"/>
    <col min="2286" max="2307" width="5.25" style="2" hidden="1" customWidth="1"/>
    <col min="2308" max="2523" width="9" style="2" customWidth="1"/>
    <col min="2524" max="2524" width="5.5" style="2" customWidth="1"/>
    <col min="2525" max="2525" width="5.125" style="2" customWidth="1"/>
    <col min="2526" max="2526" width="5.375" style="2" customWidth="1"/>
    <col min="2527" max="2527" width="21.75" style="2" customWidth="1"/>
    <col min="2528" max="2528" width="5.25" style="2"/>
    <col min="2529" max="2529" width="5.25" style="2" hidden="1" customWidth="1"/>
    <col min="2530" max="2530" width="5.125" style="2" customWidth="1"/>
    <col min="2531" max="2531" width="5.25" style="2" hidden="1" customWidth="1"/>
    <col min="2532" max="2532" width="15.875" style="2" customWidth="1"/>
    <col min="2533" max="2533" width="5.25" style="2" customWidth="1"/>
    <col min="2534" max="2534" width="9.5" style="2" customWidth="1"/>
    <col min="2535" max="2536" width="9" style="2" customWidth="1"/>
    <col min="2537" max="2537" width="5.75" style="2" customWidth="1"/>
    <col min="2538" max="2538" width="4.5" style="2" customWidth="1"/>
    <col min="2539" max="2539" width="4.125" style="2" customWidth="1"/>
    <col min="2540" max="2540" width="7.625" style="2" customWidth="1"/>
    <col min="2541" max="2541" width="7" style="2" customWidth="1"/>
    <col min="2542" max="2563" width="5.25" style="2" hidden="1" customWidth="1"/>
    <col min="2564" max="2779" width="9" style="2" customWidth="1"/>
    <col min="2780" max="2780" width="5.5" style="2" customWidth="1"/>
    <col min="2781" max="2781" width="5.125" style="2" customWidth="1"/>
    <col min="2782" max="2782" width="5.375" style="2" customWidth="1"/>
    <col min="2783" max="2783" width="21.75" style="2" customWidth="1"/>
    <col min="2784" max="2784" width="5.25" style="2"/>
    <col min="2785" max="2785" width="5.25" style="2" hidden="1" customWidth="1"/>
    <col min="2786" max="2786" width="5.125" style="2" customWidth="1"/>
    <col min="2787" max="2787" width="5.25" style="2" hidden="1" customWidth="1"/>
    <col min="2788" max="2788" width="15.875" style="2" customWidth="1"/>
    <col min="2789" max="2789" width="5.25" style="2" customWidth="1"/>
    <col min="2790" max="2790" width="9.5" style="2" customWidth="1"/>
    <col min="2791" max="2792" width="9" style="2" customWidth="1"/>
    <col min="2793" max="2793" width="5.75" style="2" customWidth="1"/>
    <col min="2794" max="2794" width="4.5" style="2" customWidth="1"/>
    <col min="2795" max="2795" width="4.125" style="2" customWidth="1"/>
    <col min="2796" max="2796" width="7.625" style="2" customWidth="1"/>
    <col min="2797" max="2797" width="7" style="2" customWidth="1"/>
    <col min="2798" max="2819" width="5.25" style="2" hidden="1" customWidth="1"/>
    <col min="2820" max="3035" width="9" style="2" customWidth="1"/>
    <col min="3036" max="3036" width="5.5" style="2" customWidth="1"/>
    <col min="3037" max="3037" width="5.125" style="2" customWidth="1"/>
    <col min="3038" max="3038" width="5.375" style="2" customWidth="1"/>
    <col min="3039" max="3039" width="21.75" style="2" customWidth="1"/>
    <col min="3040" max="3040" width="5.25" style="2"/>
    <col min="3041" max="3041" width="5.25" style="2" hidden="1" customWidth="1"/>
    <col min="3042" max="3042" width="5.125" style="2" customWidth="1"/>
    <col min="3043" max="3043" width="5.25" style="2" hidden="1" customWidth="1"/>
    <col min="3044" max="3044" width="15.875" style="2" customWidth="1"/>
    <col min="3045" max="3045" width="5.25" style="2" customWidth="1"/>
    <col min="3046" max="3046" width="9.5" style="2" customWidth="1"/>
    <col min="3047" max="3048" width="9" style="2" customWidth="1"/>
    <col min="3049" max="3049" width="5.75" style="2" customWidth="1"/>
    <col min="3050" max="3050" width="4.5" style="2" customWidth="1"/>
    <col min="3051" max="3051" width="4.125" style="2" customWidth="1"/>
    <col min="3052" max="3052" width="7.625" style="2" customWidth="1"/>
    <col min="3053" max="3053" width="7" style="2" customWidth="1"/>
    <col min="3054" max="3075" width="5.25" style="2" hidden="1" customWidth="1"/>
    <col min="3076" max="3291" width="9" style="2" customWidth="1"/>
    <col min="3292" max="3292" width="5.5" style="2" customWidth="1"/>
    <col min="3293" max="3293" width="5.125" style="2" customWidth="1"/>
    <col min="3294" max="3294" width="5.375" style="2" customWidth="1"/>
    <col min="3295" max="3295" width="21.75" style="2" customWidth="1"/>
    <col min="3296" max="3296" width="5.25" style="2"/>
    <col min="3297" max="3297" width="5.25" style="2" hidden="1" customWidth="1"/>
    <col min="3298" max="3298" width="5.125" style="2" customWidth="1"/>
    <col min="3299" max="3299" width="5.25" style="2" hidden="1" customWidth="1"/>
    <col min="3300" max="3300" width="15.875" style="2" customWidth="1"/>
    <col min="3301" max="3301" width="5.25" style="2" customWidth="1"/>
    <col min="3302" max="3302" width="9.5" style="2" customWidth="1"/>
    <col min="3303" max="3304" width="9" style="2" customWidth="1"/>
    <col min="3305" max="3305" width="5.75" style="2" customWidth="1"/>
    <col min="3306" max="3306" width="4.5" style="2" customWidth="1"/>
    <col min="3307" max="3307" width="4.125" style="2" customWidth="1"/>
    <col min="3308" max="3308" width="7.625" style="2" customWidth="1"/>
    <col min="3309" max="3309" width="7" style="2" customWidth="1"/>
    <col min="3310" max="3331" width="5.25" style="2" hidden="1" customWidth="1"/>
    <col min="3332" max="3547" width="9" style="2" customWidth="1"/>
    <col min="3548" max="3548" width="5.5" style="2" customWidth="1"/>
    <col min="3549" max="3549" width="5.125" style="2" customWidth="1"/>
    <col min="3550" max="3550" width="5.375" style="2" customWidth="1"/>
    <col min="3551" max="3551" width="21.75" style="2" customWidth="1"/>
    <col min="3552" max="3552" width="5.25" style="2"/>
    <col min="3553" max="3553" width="5.25" style="2" hidden="1" customWidth="1"/>
    <col min="3554" max="3554" width="5.125" style="2" customWidth="1"/>
    <col min="3555" max="3555" width="5.25" style="2" hidden="1" customWidth="1"/>
    <col min="3556" max="3556" width="15.875" style="2" customWidth="1"/>
    <col min="3557" max="3557" width="5.25" style="2" customWidth="1"/>
    <col min="3558" max="3558" width="9.5" style="2" customWidth="1"/>
    <col min="3559" max="3560" width="9" style="2" customWidth="1"/>
    <col min="3561" max="3561" width="5.75" style="2" customWidth="1"/>
    <col min="3562" max="3562" width="4.5" style="2" customWidth="1"/>
    <col min="3563" max="3563" width="4.125" style="2" customWidth="1"/>
    <col min="3564" max="3564" width="7.625" style="2" customWidth="1"/>
    <col min="3565" max="3565" width="7" style="2" customWidth="1"/>
    <col min="3566" max="3587" width="5.25" style="2" hidden="1" customWidth="1"/>
    <col min="3588" max="3803" width="9" style="2" customWidth="1"/>
    <col min="3804" max="3804" width="5.5" style="2" customWidth="1"/>
    <col min="3805" max="3805" width="5.125" style="2" customWidth="1"/>
    <col min="3806" max="3806" width="5.375" style="2" customWidth="1"/>
    <col min="3807" max="3807" width="21.75" style="2" customWidth="1"/>
    <col min="3808" max="3808" width="5.25" style="2"/>
    <col min="3809" max="3809" width="5.25" style="2" hidden="1" customWidth="1"/>
    <col min="3810" max="3810" width="5.125" style="2" customWidth="1"/>
    <col min="3811" max="3811" width="5.25" style="2" hidden="1" customWidth="1"/>
    <col min="3812" max="3812" width="15.875" style="2" customWidth="1"/>
    <col min="3813" max="3813" width="5.25" style="2" customWidth="1"/>
    <col min="3814" max="3814" width="9.5" style="2" customWidth="1"/>
    <col min="3815" max="3816" width="9" style="2" customWidth="1"/>
    <col min="3817" max="3817" width="5.75" style="2" customWidth="1"/>
    <col min="3818" max="3818" width="4.5" style="2" customWidth="1"/>
    <col min="3819" max="3819" width="4.125" style="2" customWidth="1"/>
    <col min="3820" max="3820" width="7.625" style="2" customWidth="1"/>
    <col min="3821" max="3821" width="7" style="2" customWidth="1"/>
    <col min="3822" max="3843" width="5.25" style="2" hidden="1" customWidth="1"/>
    <col min="3844" max="4059" width="9" style="2" customWidth="1"/>
    <col min="4060" max="4060" width="5.5" style="2" customWidth="1"/>
    <col min="4061" max="4061" width="5.125" style="2" customWidth="1"/>
    <col min="4062" max="4062" width="5.375" style="2" customWidth="1"/>
    <col min="4063" max="4063" width="21.75" style="2" customWidth="1"/>
    <col min="4064" max="4064" width="5.25" style="2"/>
    <col min="4065" max="4065" width="5.25" style="2" hidden="1" customWidth="1"/>
    <col min="4066" max="4066" width="5.125" style="2" customWidth="1"/>
    <col min="4067" max="4067" width="5.25" style="2" hidden="1" customWidth="1"/>
    <col min="4068" max="4068" width="15.875" style="2" customWidth="1"/>
    <col min="4069" max="4069" width="5.25" style="2" customWidth="1"/>
    <col min="4070" max="4070" width="9.5" style="2" customWidth="1"/>
    <col min="4071" max="4072" width="9" style="2" customWidth="1"/>
    <col min="4073" max="4073" width="5.75" style="2" customWidth="1"/>
    <col min="4074" max="4074" width="4.5" style="2" customWidth="1"/>
    <col min="4075" max="4075" width="4.125" style="2" customWidth="1"/>
    <col min="4076" max="4076" width="7.625" style="2" customWidth="1"/>
    <col min="4077" max="4077" width="7" style="2" customWidth="1"/>
    <col min="4078" max="4099" width="5.25" style="2" hidden="1" customWidth="1"/>
    <col min="4100" max="4315" width="9" style="2" customWidth="1"/>
    <col min="4316" max="4316" width="5.5" style="2" customWidth="1"/>
    <col min="4317" max="4317" width="5.125" style="2" customWidth="1"/>
    <col min="4318" max="4318" width="5.375" style="2" customWidth="1"/>
    <col min="4319" max="4319" width="21.75" style="2" customWidth="1"/>
    <col min="4320" max="4320" width="5.25" style="2"/>
    <col min="4321" max="4321" width="5.25" style="2" hidden="1" customWidth="1"/>
    <col min="4322" max="4322" width="5.125" style="2" customWidth="1"/>
    <col min="4323" max="4323" width="5.25" style="2" hidden="1" customWidth="1"/>
    <col min="4324" max="4324" width="15.875" style="2" customWidth="1"/>
    <col min="4325" max="4325" width="5.25" style="2" customWidth="1"/>
    <col min="4326" max="4326" width="9.5" style="2" customWidth="1"/>
    <col min="4327" max="4328" width="9" style="2" customWidth="1"/>
    <col min="4329" max="4329" width="5.75" style="2" customWidth="1"/>
    <col min="4330" max="4330" width="4.5" style="2" customWidth="1"/>
    <col min="4331" max="4331" width="4.125" style="2" customWidth="1"/>
    <col min="4332" max="4332" width="7.625" style="2" customWidth="1"/>
    <col min="4333" max="4333" width="7" style="2" customWidth="1"/>
    <col min="4334" max="4355" width="5.25" style="2" hidden="1" customWidth="1"/>
    <col min="4356" max="4571" width="9" style="2" customWidth="1"/>
    <col min="4572" max="4572" width="5.5" style="2" customWidth="1"/>
    <col min="4573" max="4573" width="5.125" style="2" customWidth="1"/>
    <col min="4574" max="4574" width="5.375" style="2" customWidth="1"/>
    <col min="4575" max="4575" width="21.75" style="2" customWidth="1"/>
    <col min="4576" max="4576" width="5.25" style="2"/>
    <col min="4577" max="4577" width="5.25" style="2" hidden="1" customWidth="1"/>
    <col min="4578" max="4578" width="5.125" style="2" customWidth="1"/>
    <col min="4579" max="4579" width="5.25" style="2" hidden="1" customWidth="1"/>
    <col min="4580" max="4580" width="15.875" style="2" customWidth="1"/>
    <col min="4581" max="4581" width="5.25" style="2" customWidth="1"/>
    <col min="4582" max="4582" width="9.5" style="2" customWidth="1"/>
    <col min="4583" max="4584" width="9" style="2" customWidth="1"/>
    <col min="4585" max="4585" width="5.75" style="2" customWidth="1"/>
    <col min="4586" max="4586" width="4.5" style="2" customWidth="1"/>
    <col min="4587" max="4587" width="4.125" style="2" customWidth="1"/>
    <col min="4588" max="4588" width="7.625" style="2" customWidth="1"/>
    <col min="4589" max="4589" width="7" style="2" customWidth="1"/>
    <col min="4590" max="4611" width="5.25" style="2" hidden="1" customWidth="1"/>
    <col min="4612" max="4827" width="9" style="2" customWidth="1"/>
    <col min="4828" max="4828" width="5.5" style="2" customWidth="1"/>
    <col min="4829" max="4829" width="5.125" style="2" customWidth="1"/>
    <col min="4830" max="4830" width="5.375" style="2" customWidth="1"/>
    <col min="4831" max="4831" width="21.75" style="2" customWidth="1"/>
    <col min="4832" max="4832" width="5.25" style="2"/>
    <col min="4833" max="4833" width="5.25" style="2" hidden="1" customWidth="1"/>
    <col min="4834" max="4834" width="5.125" style="2" customWidth="1"/>
    <col min="4835" max="4835" width="5.25" style="2" hidden="1" customWidth="1"/>
    <col min="4836" max="4836" width="15.875" style="2" customWidth="1"/>
    <col min="4837" max="4837" width="5.25" style="2" customWidth="1"/>
    <col min="4838" max="4838" width="9.5" style="2" customWidth="1"/>
    <col min="4839" max="4840" width="9" style="2" customWidth="1"/>
    <col min="4841" max="4841" width="5.75" style="2" customWidth="1"/>
    <col min="4842" max="4842" width="4.5" style="2" customWidth="1"/>
    <col min="4843" max="4843" width="4.125" style="2" customWidth="1"/>
    <col min="4844" max="4844" width="7.625" style="2" customWidth="1"/>
    <col min="4845" max="4845" width="7" style="2" customWidth="1"/>
    <col min="4846" max="4867" width="5.25" style="2" hidden="1" customWidth="1"/>
    <col min="4868" max="5083" width="9" style="2" customWidth="1"/>
    <col min="5084" max="5084" width="5.5" style="2" customWidth="1"/>
    <col min="5085" max="5085" width="5.125" style="2" customWidth="1"/>
    <col min="5086" max="5086" width="5.375" style="2" customWidth="1"/>
    <col min="5087" max="5087" width="21.75" style="2" customWidth="1"/>
    <col min="5088" max="5088" width="5.25" style="2"/>
    <col min="5089" max="5089" width="5.25" style="2" hidden="1" customWidth="1"/>
    <col min="5090" max="5090" width="5.125" style="2" customWidth="1"/>
    <col min="5091" max="5091" width="5.25" style="2" hidden="1" customWidth="1"/>
    <col min="5092" max="5092" width="15.875" style="2" customWidth="1"/>
    <col min="5093" max="5093" width="5.25" style="2" customWidth="1"/>
    <col min="5094" max="5094" width="9.5" style="2" customWidth="1"/>
    <col min="5095" max="5096" width="9" style="2" customWidth="1"/>
    <col min="5097" max="5097" width="5.75" style="2" customWidth="1"/>
    <col min="5098" max="5098" width="4.5" style="2" customWidth="1"/>
    <col min="5099" max="5099" width="4.125" style="2" customWidth="1"/>
    <col min="5100" max="5100" width="7.625" style="2" customWidth="1"/>
    <col min="5101" max="5101" width="7" style="2" customWidth="1"/>
    <col min="5102" max="5123" width="5.25" style="2" hidden="1" customWidth="1"/>
    <col min="5124" max="5339" width="9" style="2" customWidth="1"/>
    <col min="5340" max="5340" width="5.5" style="2" customWidth="1"/>
    <col min="5341" max="5341" width="5.125" style="2" customWidth="1"/>
    <col min="5342" max="5342" width="5.375" style="2" customWidth="1"/>
    <col min="5343" max="5343" width="21.75" style="2" customWidth="1"/>
    <col min="5344" max="5344" width="5.25" style="2"/>
    <col min="5345" max="5345" width="5.25" style="2" hidden="1" customWidth="1"/>
    <col min="5346" max="5346" width="5.125" style="2" customWidth="1"/>
    <col min="5347" max="5347" width="5.25" style="2" hidden="1" customWidth="1"/>
    <col min="5348" max="5348" width="15.875" style="2" customWidth="1"/>
    <col min="5349" max="5349" width="5.25" style="2" customWidth="1"/>
    <col min="5350" max="5350" width="9.5" style="2" customWidth="1"/>
    <col min="5351" max="5352" width="9" style="2" customWidth="1"/>
    <col min="5353" max="5353" width="5.75" style="2" customWidth="1"/>
    <col min="5354" max="5354" width="4.5" style="2" customWidth="1"/>
    <col min="5355" max="5355" width="4.125" style="2" customWidth="1"/>
    <col min="5356" max="5356" width="7.625" style="2" customWidth="1"/>
    <col min="5357" max="5357" width="7" style="2" customWidth="1"/>
    <col min="5358" max="5379" width="5.25" style="2" hidden="1" customWidth="1"/>
    <col min="5380" max="5595" width="9" style="2" customWidth="1"/>
    <col min="5596" max="5596" width="5.5" style="2" customWidth="1"/>
    <col min="5597" max="5597" width="5.125" style="2" customWidth="1"/>
    <col min="5598" max="5598" width="5.375" style="2" customWidth="1"/>
    <col min="5599" max="5599" width="21.75" style="2" customWidth="1"/>
    <col min="5600" max="5600" width="5.25" style="2"/>
    <col min="5601" max="5601" width="5.25" style="2" hidden="1" customWidth="1"/>
    <col min="5602" max="5602" width="5.125" style="2" customWidth="1"/>
    <col min="5603" max="5603" width="5.25" style="2" hidden="1" customWidth="1"/>
    <col min="5604" max="5604" width="15.875" style="2" customWidth="1"/>
    <col min="5605" max="5605" width="5.25" style="2" customWidth="1"/>
    <col min="5606" max="5606" width="9.5" style="2" customWidth="1"/>
    <col min="5607" max="5608" width="9" style="2" customWidth="1"/>
    <col min="5609" max="5609" width="5.75" style="2" customWidth="1"/>
    <col min="5610" max="5610" width="4.5" style="2" customWidth="1"/>
    <col min="5611" max="5611" width="4.125" style="2" customWidth="1"/>
    <col min="5612" max="5612" width="7.625" style="2" customWidth="1"/>
    <col min="5613" max="5613" width="7" style="2" customWidth="1"/>
    <col min="5614" max="5635" width="5.25" style="2" hidden="1" customWidth="1"/>
    <col min="5636" max="5851" width="9" style="2" customWidth="1"/>
    <col min="5852" max="5852" width="5.5" style="2" customWidth="1"/>
    <col min="5853" max="5853" width="5.125" style="2" customWidth="1"/>
    <col min="5854" max="5854" width="5.375" style="2" customWidth="1"/>
    <col min="5855" max="5855" width="21.75" style="2" customWidth="1"/>
    <col min="5856" max="5856" width="5.25" style="2"/>
    <col min="5857" max="5857" width="5.25" style="2" hidden="1" customWidth="1"/>
    <col min="5858" max="5858" width="5.125" style="2" customWidth="1"/>
    <col min="5859" max="5859" width="5.25" style="2" hidden="1" customWidth="1"/>
    <col min="5860" max="5860" width="15.875" style="2" customWidth="1"/>
    <col min="5861" max="5861" width="5.25" style="2" customWidth="1"/>
    <col min="5862" max="5862" width="9.5" style="2" customWidth="1"/>
    <col min="5863" max="5864" width="9" style="2" customWidth="1"/>
    <col min="5865" max="5865" width="5.75" style="2" customWidth="1"/>
    <col min="5866" max="5866" width="4.5" style="2" customWidth="1"/>
    <col min="5867" max="5867" width="4.125" style="2" customWidth="1"/>
    <col min="5868" max="5868" width="7.625" style="2" customWidth="1"/>
    <col min="5869" max="5869" width="7" style="2" customWidth="1"/>
    <col min="5870" max="5891" width="5.25" style="2" hidden="1" customWidth="1"/>
    <col min="5892" max="6107" width="9" style="2" customWidth="1"/>
    <col min="6108" max="6108" width="5.5" style="2" customWidth="1"/>
    <col min="6109" max="6109" width="5.125" style="2" customWidth="1"/>
    <col min="6110" max="6110" width="5.375" style="2" customWidth="1"/>
    <col min="6111" max="6111" width="21.75" style="2" customWidth="1"/>
    <col min="6112" max="6112" width="5.25" style="2"/>
    <col min="6113" max="6113" width="5.25" style="2" hidden="1" customWidth="1"/>
    <col min="6114" max="6114" width="5.125" style="2" customWidth="1"/>
    <col min="6115" max="6115" width="5.25" style="2" hidden="1" customWidth="1"/>
    <col min="6116" max="6116" width="15.875" style="2" customWidth="1"/>
    <col min="6117" max="6117" width="5.25" style="2" customWidth="1"/>
    <col min="6118" max="6118" width="9.5" style="2" customWidth="1"/>
    <col min="6119" max="6120" width="9" style="2" customWidth="1"/>
    <col min="6121" max="6121" width="5.75" style="2" customWidth="1"/>
    <col min="6122" max="6122" width="4.5" style="2" customWidth="1"/>
    <col min="6123" max="6123" width="4.125" style="2" customWidth="1"/>
    <col min="6124" max="6124" width="7.625" style="2" customWidth="1"/>
    <col min="6125" max="6125" width="7" style="2" customWidth="1"/>
    <col min="6126" max="6147" width="5.25" style="2" hidden="1" customWidth="1"/>
    <col min="6148" max="6363" width="9" style="2" customWidth="1"/>
    <col min="6364" max="6364" width="5.5" style="2" customWidth="1"/>
    <col min="6365" max="6365" width="5.125" style="2" customWidth="1"/>
    <col min="6366" max="6366" width="5.375" style="2" customWidth="1"/>
    <col min="6367" max="6367" width="21.75" style="2" customWidth="1"/>
    <col min="6368" max="6368" width="5.25" style="2"/>
    <col min="6369" max="6369" width="5.25" style="2" hidden="1" customWidth="1"/>
    <col min="6370" max="6370" width="5.125" style="2" customWidth="1"/>
    <col min="6371" max="6371" width="5.25" style="2" hidden="1" customWidth="1"/>
    <col min="6372" max="6372" width="15.875" style="2" customWidth="1"/>
    <col min="6373" max="6373" width="5.25" style="2" customWidth="1"/>
    <col min="6374" max="6374" width="9.5" style="2" customWidth="1"/>
    <col min="6375" max="6376" width="9" style="2" customWidth="1"/>
    <col min="6377" max="6377" width="5.75" style="2" customWidth="1"/>
    <col min="6378" max="6378" width="4.5" style="2" customWidth="1"/>
    <col min="6379" max="6379" width="4.125" style="2" customWidth="1"/>
    <col min="6380" max="6380" width="7.625" style="2" customWidth="1"/>
    <col min="6381" max="6381" width="7" style="2" customWidth="1"/>
    <col min="6382" max="6403" width="5.25" style="2" hidden="1" customWidth="1"/>
    <col min="6404" max="6619" width="9" style="2" customWidth="1"/>
    <col min="6620" max="6620" width="5.5" style="2" customWidth="1"/>
    <col min="6621" max="6621" width="5.125" style="2" customWidth="1"/>
    <col min="6622" max="6622" width="5.375" style="2" customWidth="1"/>
    <col min="6623" max="6623" width="21.75" style="2" customWidth="1"/>
    <col min="6624" max="6624" width="5.25" style="2"/>
    <col min="6625" max="6625" width="5.25" style="2" hidden="1" customWidth="1"/>
    <col min="6626" max="6626" width="5.125" style="2" customWidth="1"/>
    <col min="6627" max="6627" width="5.25" style="2" hidden="1" customWidth="1"/>
    <col min="6628" max="6628" width="15.875" style="2" customWidth="1"/>
    <col min="6629" max="6629" width="5.25" style="2" customWidth="1"/>
    <col min="6630" max="6630" width="9.5" style="2" customWidth="1"/>
    <col min="6631" max="6632" width="9" style="2" customWidth="1"/>
    <col min="6633" max="6633" width="5.75" style="2" customWidth="1"/>
    <col min="6634" max="6634" width="4.5" style="2" customWidth="1"/>
    <col min="6635" max="6635" width="4.125" style="2" customWidth="1"/>
    <col min="6636" max="6636" width="7.625" style="2" customWidth="1"/>
    <col min="6637" max="6637" width="7" style="2" customWidth="1"/>
    <col min="6638" max="6659" width="5.25" style="2" hidden="1" customWidth="1"/>
    <col min="6660" max="6875" width="9" style="2" customWidth="1"/>
    <col min="6876" max="6876" width="5.5" style="2" customWidth="1"/>
    <col min="6877" max="6877" width="5.125" style="2" customWidth="1"/>
    <col min="6878" max="6878" width="5.375" style="2" customWidth="1"/>
    <col min="6879" max="6879" width="21.75" style="2" customWidth="1"/>
    <col min="6880" max="6880" width="5.25" style="2"/>
    <col min="6881" max="6881" width="5.25" style="2" hidden="1" customWidth="1"/>
    <col min="6882" max="6882" width="5.125" style="2" customWidth="1"/>
    <col min="6883" max="6883" width="5.25" style="2" hidden="1" customWidth="1"/>
    <col min="6884" max="6884" width="15.875" style="2" customWidth="1"/>
    <col min="6885" max="6885" width="5.25" style="2" customWidth="1"/>
    <col min="6886" max="6886" width="9.5" style="2" customWidth="1"/>
    <col min="6887" max="6888" width="9" style="2" customWidth="1"/>
    <col min="6889" max="6889" width="5.75" style="2" customWidth="1"/>
    <col min="6890" max="6890" width="4.5" style="2" customWidth="1"/>
    <col min="6891" max="6891" width="4.125" style="2" customWidth="1"/>
    <col min="6892" max="6892" width="7.625" style="2" customWidth="1"/>
    <col min="6893" max="6893" width="7" style="2" customWidth="1"/>
    <col min="6894" max="6915" width="5.25" style="2" hidden="1" customWidth="1"/>
    <col min="6916" max="7131" width="9" style="2" customWidth="1"/>
    <col min="7132" max="7132" width="5.5" style="2" customWidth="1"/>
    <col min="7133" max="7133" width="5.125" style="2" customWidth="1"/>
    <col min="7134" max="7134" width="5.375" style="2" customWidth="1"/>
    <col min="7135" max="7135" width="21.75" style="2" customWidth="1"/>
    <col min="7136" max="7136" width="5.25" style="2"/>
    <col min="7137" max="7137" width="5.25" style="2" hidden="1" customWidth="1"/>
    <col min="7138" max="7138" width="5.125" style="2" customWidth="1"/>
    <col min="7139" max="7139" width="5.25" style="2" hidden="1" customWidth="1"/>
    <col min="7140" max="7140" width="15.875" style="2" customWidth="1"/>
    <col min="7141" max="7141" width="5.25" style="2" customWidth="1"/>
    <col min="7142" max="7142" width="9.5" style="2" customWidth="1"/>
    <col min="7143" max="7144" width="9" style="2" customWidth="1"/>
    <col min="7145" max="7145" width="5.75" style="2" customWidth="1"/>
    <col min="7146" max="7146" width="4.5" style="2" customWidth="1"/>
    <col min="7147" max="7147" width="4.125" style="2" customWidth="1"/>
    <col min="7148" max="7148" width="7.625" style="2" customWidth="1"/>
    <col min="7149" max="7149" width="7" style="2" customWidth="1"/>
    <col min="7150" max="7171" width="5.25" style="2" hidden="1" customWidth="1"/>
    <col min="7172" max="7387" width="9" style="2" customWidth="1"/>
    <col min="7388" max="7388" width="5.5" style="2" customWidth="1"/>
    <col min="7389" max="7389" width="5.125" style="2" customWidth="1"/>
    <col min="7390" max="7390" width="5.375" style="2" customWidth="1"/>
    <col min="7391" max="7391" width="21.75" style="2" customWidth="1"/>
    <col min="7392" max="7392" width="5.25" style="2"/>
    <col min="7393" max="7393" width="5.25" style="2" hidden="1" customWidth="1"/>
    <col min="7394" max="7394" width="5.125" style="2" customWidth="1"/>
    <col min="7395" max="7395" width="5.25" style="2" hidden="1" customWidth="1"/>
    <col min="7396" max="7396" width="15.875" style="2" customWidth="1"/>
    <col min="7397" max="7397" width="5.25" style="2" customWidth="1"/>
    <col min="7398" max="7398" width="9.5" style="2" customWidth="1"/>
    <col min="7399" max="7400" width="9" style="2" customWidth="1"/>
    <col min="7401" max="7401" width="5.75" style="2" customWidth="1"/>
    <col min="7402" max="7402" width="4.5" style="2" customWidth="1"/>
    <col min="7403" max="7403" width="4.125" style="2" customWidth="1"/>
    <col min="7404" max="7404" width="7.625" style="2" customWidth="1"/>
    <col min="7405" max="7405" width="7" style="2" customWidth="1"/>
    <col min="7406" max="7427" width="5.25" style="2" hidden="1" customWidth="1"/>
    <col min="7428" max="7643" width="9" style="2" customWidth="1"/>
    <col min="7644" max="7644" width="5.5" style="2" customWidth="1"/>
    <col min="7645" max="7645" width="5.125" style="2" customWidth="1"/>
    <col min="7646" max="7646" width="5.375" style="2" customWidth="1"/>
    <col min="7647" max="7647" width="21.75" style="2" customWidth="1"/>
    <col min="7648" max="7648" width="5.25" style="2"/>
    <col min="7649" max="7649" width="5.25" style="2" hidden="1" customWidth="1"/>
    <col min="7650" max="7650" width="5.125" style="2" customWidth="1"/>
    <col min="7651" max="7651" width="5.25" style="2" hidden="1" customWidth="1"/>
    <col min="7652" max="7652" width="15.875" style="2" customWidth="1"/>
    <col min="7653" max="7653" width="5.25" style="2" customWidth="1"/>
    <col min="7654" max="7654" width="9.5" style="2" customWidth="1"/>
    <col min="7655" max="7656" width="9" style="2" customWidth="1"/>
    <col min="7657" max="7657" width="5.75" style="2" customWidth="1"/>
    <col min="7658" max="7658" width="4.5" style="2" customWidth="1"/>
    <col min="7659" max="7659" width="4.125" style="2" customWidth="1"/>
    <col min="7660" max="7660" width="7.625" style="2" customWidth="1"/>
    <col min="7661" max="7661" width="7" style="2" customWidth="1"/>
    <col min="7662" max="7683" width="5.25" style="2" hidden="1" customWidth="1"/>
    <col min="7684" max="7899" width="9" style="2" customWidth="1"/>
    <col min="7900" max="7900" width="5.5" style="2" customWidth="1"/>
    <col min="7901" max="7901" width="5.125" style="2" customWidth="1"/>
    <col min="7902" max="7902" width="5.375" style="2" customWidth="1"/>
    <col min="7903" max="7903" width="21.75" style="2" customWidth="1"/>
    <col min="7904" max="7904" width="5.25" style="2"/>
    <col min="7905" max="7905" width="5.25" style="2" hidden="1" customWidth="1"/>
    <col min="7906" max="7906" width="5.125" style="2" customWidth="1"/>
    <col min="7907" max="7907" width="5.25" style="2" hidden="1" customWidth="1"/>
    <col min="7908" max="7908" width="15.875" style="2" customWidth="1"/>
    <col min="7909" max="7909" width="5.25" style="2" customWidth="1"/>
    <col min="7910" max="7910" width="9.5" style="2" customWidth="1"/>
    <col min="7911" max="7912" width="9" style="2" customWidth="1"/>
    <col min="7913" max="7913" width="5.75" style="2" customWidth="1"/>
    <col min="7914" max="7914" width="4.5" style="2" customWidth="1"/>
    <col min="7915" max="7915" width="4.125" style="2" customWidth="1"/>
    <col min="7916" max="7916" width="7.625" style="2" customWidth="1"/>
    <col min="7917" max="7917" width="7" style="2" customWidth="1"/>
    <col min="7918" max="7939" width="5.25" style="2" hidden="1" customWidth="1"/>
    <col min="7940" max="8155" width="9" style="2" customWidth="1"/>
    <col min="8156" max="8156" width="5.5" style="2" customWidth="1"/>
    <col min="8157" max="8157" width="5.125" style="2" customWidth="1"/>
    <col min="8158" max="8158" width="5.375" style="2" customWidth="1"/>
    <col min="8159" max="8159" width="21.75" style="2" customWidth="1"/>
    <col min="8160" max="8160" width="5.25" style="2"/>
    <col min="8161" max="8161" width="5.25" style="2" hidden="1" customWidth="1"/>
    <col min="8162" max="8162" width="5.125" style="2" customWidth="1"/>
    <col min="8163" max="8163" width="5.25" style="2" hidden="1" customWidth="1"/>
    <col min="8164" max="8164" width="15.875" style="2" customWidth="1"/>
    <col min="8165" max="8165" width="5.25" style="2" customWidth="1"/>
    <col min="8166" max="8166" width="9.5" style="2" customWidth="1"/>
    <col min="8167" max="8168" width="9" style="2" customWidth="1"/>
    <col min="8169" max="8169" width="5.75" style="2" customWidth="1"/>
    <col min="8170" max="8170" width="4.5" style="2" customWidth="1"/>
    <col min="8171" max="8171" width="4.125" style="2" customWidth="1"/>
    <col min="8172" max="8172" width="7.625" style="2" customWidth="1"/>
    <col min="8173" max="8173" width="7" style="2" customWidth="1"/>
    <col min="8174" max="8195" width="5.25" style="2" hidden="1" customWidth="1"/>
    <col min="8196" max="8411" width="9" style="2" customWidth="1"/>
    <col min="8412" max="8412" width="5.5" style="2" customWidth="1"/>
    <col min="8413" max="8413" width="5.125" style="2" customWidth="1"/>
    <col min="8414" max="8414" width="5.375" style="2" customWidth="1"/>
    <col min="8415" max="8415" width="21.75" style="2" customWidth="1"/>
    <col min="8416" max="8416" width="5.25" style="2"/>
    <col min="8417" max="8417" width="5.25" style="2" hidden="1" customWidth="1"/>
    <col min="8418" max="8418" width="5.125" style="2" customWidth="1"/>
    <col min="8419" max="8419" width="5.25" style="2" hidden="1" customWidth="1"/>
    <col min="8420" max="8420" width="15.875" style="2" customWidth="1"/>
    <col min="8421" max="8421" width="5.25" style="2" customWidth="1"/>
    <col min="8422" max="8422" width="9.5" style="2" customWidth="1"/>
    <col min="8423" max="8424" width="9" style="2" customWidth="1"/>
    <col min="8425" max="8425" width="5.75" style="2" customWidth="1"/>
    <col min="8426" max="8426" width="4.5" style="2" customWidth="1"/>
    <col min="8427" max="8427" width="4.125" style="2" customWidth="1"/>
    <col min="8428" max="8428" width="7.625" style="2" customWidth="1"/>
    <col min="8429" max="8429" width="7" style="2" customWidth="1"/>
    <col min="8430" max="8451" width="5.25" style="2" hidden="1" customWidth="1"/>
    <col min="8452" max="8667" width="9" style="2" customWidth="1"/>
    <col min="8668" max="8668" width="5.5" style="2" customWidth="1"/>
    <col min="8669" max="8669" width="5.125" style="2" customWidth="1"/>
    <col min="8670" max="8670" width="5.375" style="2" customWidth="1"/>
    <col min="8671" max="8671" width="21.75" style="2" customWidth="1"/>
    <col min="8672" max="8672" width="5.25" style="2"/>
    <col min="8673" max="8673" width="5.25" style="2" hidden="1" customWidth="1"/>
    <col min="8674" max="8674" width="5.125" style="2" customWidth="1"/>
    <col min="8675" max="8675" width="5.25" style="2" hidden="1" customWidth="1"/>
    <col min="8676" max="8676" width="15.875" style="2" customWidth="1"/>
    <col min="8677" max="8677" width="5.25" style="2" customWidth="1"/>
    <col min="8678" max="8678" width="9.5" style="2" customWidth="1"/>
    <col min="8679" max="8680" width="9" style="2" customWidth="1"/>
    <col min="8681" max="8681" width="5.75" style="2" customWidth="1"/>
    <col min="8682" max="8682" width="4.5" style="2" customWidth="1"/>
    <col min="8683" max="8683" width="4.125" style="2" customWidth="1"/>
    <col min="8684" max="8684" width="7.625" style="2" customWidth="1"/>
    <col min="8685" max="8685" width="7" style="2" customWidth="1"/>
    <col min="8686" max="8707" width="5.25" style="2" hidden="1" customWidth="1"/>
    <col min="8708" max="8923" width="9" style="2" customWidth="1"/>
    <col min="8924" max="8924" width="5.5" style="2" customWidth="1"/>
    <col min="8925" max="8925" width="5.125" style="2" customWidth="1"/>
    <col min="8926" max="8926" width="5.375" style="2" customWidth="1"/>
    <col min="8927" max="8927" width="21.75" style="2" customWidth="1"/>
    <col min="8928" max="8928" width="5.25" style="2"/>
    <col min="8929" max="8929" width="5.25" style="2" hidden="1" customWidth="1"/>
    <col min="8930" max="8930" width="5.125" style="2" customWidth="1"/>
    <col min="8931" max="8931" width="5.25" style="2" hidden="1" customWidth="1"/>
    <col min="8932" max="8932" width="15.875" style="2" customWidth="1"/>
    <col min="8933" max="8933" width="5.25" style="2" customWidth="1"/>
    <col min="8934" max="8934" width="9.5" style="2" customWidth="1"/>
    <col min="8935" max="8936" width="9" style="2" customWidth="1"/>
    <col min="8937" max="8937" width="5.75" style="2" customWidth="1"/>
    <col min="8938" max="8938" width="4.5" style="2" customWidth="1"/>
    <col min="8939" max="8939" width="4.125" style="2" customWidth="1"/>
    <col min="8940" max="8940" width="7.625" style="2" customWidth="1"/>
    <col min="8941" max="8941" width="7" style="2" customWidth="1"/>
    <col min="8942" max="8963" width="5.25" style="2" hidden="1" customWidth="1"/>
    <col min="8964" max="9179" width="9" style="2" customWidth="1"/>
    <col min="9180" max="9180" width="5.5" style="2" customWidth="1"/>
    <col min="9181" max="9181" width="5.125" style="2" customWidth="1"/>
    <col min="9182" max="9182" width="5.375" style="2" customWidth="1"/>
    <col min="9183" max="9183" width="21.75" style="2" customWidth="1"/>
    <col min="9184" max="9184" width="5.25" style="2"/>
    <col min="9185" max="9185" width="5.25" style="2" hidden="1" customWidth="1"/>
    <col min="9186" max="9186" width="5.125" style="2" customWidth="1"/>
    <col min="9187" max="9187" width="5.25" style="2" hidden="1" customWidth="1"/>
    <col min="9188" max="9188" width="15.875" style="2" customWidth="1"/>
    <col min="9189" max="9189" width="5.25" style="2" customWidth="1"/>
    <col min="9190" max="9190" width="9.5" style="2" customWidth="1"/>
    <col min="9191" max="9192" width="9" style="2" customWidth="1"/>
    <col min="9193" max="9193" width="5.75" style="2" customWidth="1"/>
    <col min="9194" max="9194" width="4.5" style="2" customWidth="1"/>
    <col min="9195" max="9195" width="4.125" style="2" customWidth="1"/>
    <col min="9196" max="9196" width="7.625" style="2" customWidth="1"/>
    <col min="9197" max="9197" width="7" style="2" customWidth="1"/>
    <col min="9198" max="9219" width="5.25" style="2" hidden="1" customWidth="1"/>
    <col min="9220" max="9435" width="9" style="2" customWidth="1"/>
    <col min="9436" max="9436" width="5.5" style="2" customWidth="1"/>
    <col min="9437" max="9437" width="5.125" style="2" customWidth="1"/>
    <col min="9438" max="9438" width="5.375" style="2" customWidth="1"/>
    <col min="9439" max="9439" width="21.75" style="2" customWidth="1"/>
    <col min="9440" max="9440" width="5.25" style="2"/>
    <col min="9441" max="9441" width="5.25" style="2" hidden="1" customWidth="1"/>
    <col min="9442" max="9442" width="5.125" style="2" customWidth="1"/>
    <col min="9443" max="9443" width="5.25" style="2" hidden="1" customWidth="1"/>
    <col min="9444" max="9444" width="15.875" style="2" customWidth="1"/>
    <col min="9445" max="9445" width="5.25" style="2" customWidth="1"/>
    <col min="9446" max="9446" width="9.5" style="2" customWidth="1"/>
    <col min="9447" max="9448" width="9" style="2" customWidth="1"/>
    <col min="9449" max="9449" width="5.75" style="2" customWidth="1"/>
    <col min="9450" max="9450" width="4.5" style="2" customWidth="1"/>
    <col min="9451" max="9451" width="4.125" style="2" customWidth="1"/>
    <col min="9452" max="9452" width="7.625" style="2" customWidth="1"/>
    <col min="9453" max="9453" width="7" style="2" customWidth="1"/>
    <col min="9454" max="9475" width="5.25" style="2" hidden="1" customWidth="1"/>
    <col min="9476" max="9691" width="9" style="2" customWidth="1"/>
    <col min="9692" max="9692" width="5.5" style="2" customWidth="1"/>
    <col min="9693" max="9693" width="5.125" style="2" customWidth="1"/>
    <col min="9694" max="9694" width="5.375" style="2" customWidth="1"/>
    <col min="9695" max="9695" width="21.75" style="2" customWidth="1"/>
    <col min="9696" max="9696" width="5.25" style="2"/>
    <col min="9697" max="9697" width="5.25" style="2" hidden="1" customWidth="1"/>
    <col min="9698" max="9698" width="5.125" style="2" customWidth="1"/>
    <col min="9699" max="9699" width="5.25" style="2" hidden="1" customWidth="1"/>
    <col min="9700" max="9700" width="15.875" style="2" customWidth="1"/>
    <col min="9701" max="9701" width="5.25" style="2" customWidth="1"/>
    <col min="9702" max="9702" width="9.5" style="2" customWidth="1"/>
    <col min="9703" max="9704" width="9" style="2" customWidth="1"/>
    <col min="9705" max="9705" width="5.75" style="2" customWidth="1"/>
    <col min="9706" max="9706" width="4.5" style="2" customWidth="1"/>
    <col min="9707" max="9707" width="4.125" style="2" customWidth="1"/>
    <col min="9708" max="9708" width="7.625" style="2" customWidth="1"/>
    <col min="9709" max="9709" width="7" style="2" customWidth="1"/>
    <col min="9710" max="9731" width="5.25" style="2" hidden="1" customWidth="1"/>
    <col min="9732" max="9947" width="9" style="2" customWidth="1"/>
    <col min="9948" max="9948" width="5.5" style="2" customWidth="1"/>
    <col min="9949" max="9949" width="5.125" style="2" customWidth="1"/>
    <col min="9950" max="9950" width="5.375" style="2" customWidth="1"/>
    <col min="9951" max="9951" width="21.75" style="2" customWidth="1"/>
    <col min="9952" max="9952" width="5.25" style="2"/>
    <col min="9953" max="9953" width="5.25" style="2" hidden="1" customWidth="1"/>
    <col min="9954" max="9954" width="5.125" style="2" customWidth="1"/>
    <col min="9955" max="9955" width="5.25" style="2" hidden="1" customWidth="1"/>
    <col min="9956" max="9956" width="15.875" style="2" customWidth="1"/>
    <col min="9957" max="9957" width="5.25" style="2" customWidth="1"/>
    <col min="9958" max="9958" width="9.5" style="2" customWidth="1"/>
    <col min="9959" max="9960" width="9" style="2" customWidth="1"/>
    <col min="9961" max="9961" width="5.75" style="2" customWidth="1"/>
    <col min="9962" max="9962" width="4.5" style="2" customWidth="1"/>
    <col min="9963" max="9963" width="4.125" style="2" customWidth="1"/>
    <col min="9964" max="9964" width="7.625" style="2" customWidth="1"/>
    <col min="9965" max="9965" width="7" style="2" customWidth="1"/>
    <col min="9966" max="9987" width="5.25" style="2" hidden="1" customWidth="1"/>
    <col min="9988" max="10203" width="9" style="2" customWidth="1"/>
    <col min="10204" max="10204" width="5.5" style="2" customWidth="1"/>
    <col min="10205" max="10205" width="5.125" style="2" customWidth="1"/>
    <col min="10206" max="10206" width="5.375" style="2" customWidth="1"/>
    <col min="10207" max="10207" width="21.75" style="2" customWidth="1"/>
    <col min="10208" max="10208" width="5.25" style="2"/>
    <col min="10209" max="10209" width="5.25" style="2" hidden="1" customWidth="1"/>
    <col min="10210" max="10210" width="5.125" style="2" customWidth="1"/>
    <col min="10211" max="10211" width="5.25" style="2" hidden="1" customWidth="1"/>
    <col min="10212" max="10212" width="15.875" style="2" customWidth="1"/>
    <col min="10213" max="10213" width="5.25" style="2" customWidth="1"/>
    <col min="10214" max="10214" width="9.5" style="2" customWidth="1"/>
    <col min="10215" max="10216" width="9" style="2" customWidth="1"/>
    <col min="10217" max="10217" width="5.75" style="2" customWidth="1"/>
    <col min="10218" max="10218" width="4.5" style="2" customWidth="1"/>
    <col min="10219" max="10219" width="4.125" style="2" customWidth="1"/>
    <col min="10220" max="10220" width="7.625" style="2" customWidth="1"/>
    <col min="10221" max="10221" width="7" style="2" customWidth="1"/>
    <col min="10222" max="10243" width="5.25" style="2" hidden="1" customWidth="1"/>
    <col min="10244" max="10459" width="9" style="2" customWidth="1"/>
    <col min="10460" max="10460" width="5.5" style="2" customWidth="1"/>
    <col min="10461" max="10461" width="5.125" style="2" customWidth="1"/>
    <col min="10462" max="10462" width="5.375" style="2" customWidth="1"/>
    <col min="10463" max="10463" width="21.75" style="2" customWidth="1"/>
    <col min="10464" max="10464" width="5.25" style="2"/>
    <col min="10465" max="10465" width="5.25" style="2" hidden="1" customWidth="1"/>
    <col min="10466" max="10466" width="5.125" style="2" customWidth="1"/>
    <col min="10467" max="10467" width="5.25" style="2" hidden="1" customWidth="1"/>
    <col min="10468" max="10468" width="15.875" style="2" customWidth="1"/>
    <col min="10469" max="10469" width="5.25" style="2" customWidth="1"/>
    <col min="10470" max="10470" width="9.5" style="2" customWidth="1"/>
    <col min="10471" max="10472" width="9" style="2" customWidth="1"/>
    <col min="10473" max="10473" width="5.75" style="2" customWidth="1"/>
    <col min="10474" max="10474" width="4.5" style="2" customWidth="1"/>
    <col min="10475" max="10475" width="4.125" style="2" customWidth="1"/>
    <col min="10476" max="10476" width="7.625" style="2" customWidth="1"/>
    <col min="10477" max="10477" width="7" style="2" customWidth="1"/>
    <col min="10478" max="10499" width="5.25" style="2" hidden="1" customWidth="1"/>
    <col min="10500" max="10715" width="9" style="2" customWidth="1"/>
    <col min="10716" max="10716" width="5.5" style="2" customWidth="1"/>
    <col min="10717" max="10717" width="5.125" style="2" customWidth="1"/>
    <col min="10718" max="10718" width="5.375" style="2" customWidth="1"/>
    <col min="10719" max="10719" width="21.75" style="2" customWidth="1"/>
    <col min="10720" max="10720" width="5.25" style="2"/>
    <col min="10721" max="10721" width="5.25" style="2" hidden="1" customWidth="1"/>
    <col min="10722" max="10722" width="5.125" style="2" customWidth="1"/>
    <col min="10723" max="10723" width="5.25" style="2" hidden="1" customWidth="1"/>
    <col min="10724" max="10724" width="15.875" style="2" customWidth="1"/>
    <col min="10725" max="10725" width="5.25" style="2" customWidth="1"/>
    <col min="10726" max="10726" width="9.5" style="2" customWidth="1"/>
    <col min="10727" max="10728" width="9" style="2" customWidth="1"/>
    <col min="10729" max="10729" width="5.75" style="2" customWidth="1"/>
    <col min="10730" max="10730" width="4.5" style="2" customWidth="1"/>
    <col min="10731" max="10731" width="4.125" style="2" customWidth="1"/>
    <col min="10732" max="10732" width="7.625" style="2" customWidth="1"/>
    <col min="10733" max="10733" width="7" style="2" customWidth="1"/>
    <col min="10734" max="10755" width="5.25" style="2" hidden="1" customWidth="1"/>
    <col min="10756" max="10971" width="9" style="2" customWidth="1"/>
    <col min="10972" max="10972" width="5.5" style="2" customWidth="1"/>
    <col min="10973" max="10973" width="5.125" style="2" customWidth="1"/>
    <col min="10974" max="10974" width="5.375" style="2" customWidth="1"/>
    <col min="10975" max="10975" width="21.75" style="2" customWidth="1"/>
    <col min="10976" max="10976" width="5.25" style="2"/>
    <col min="10977" max="10977" width="5.25" style="2" hidden="1" customWidth="1"/>
    <col min="10978" max="10978" width="5.125" style="2" customWidth="1"/>
    <col min="10979" max="10979" width="5.25" style="2" hidden="1" customWidth="1"/>
    <col min="10980" max="10980" width="15.875" style="2" customWidth="1"/>
    <col min="10981" max="10981" width="5.25" style="2" customWidth="1"/>
    <col min="10982" max="10982" width="9.5" style="2" customWidth="1"/>
    <col min="10983" max="10984" width="9" style="2" customWidth="1"/>
    <col min="10985" max="10985" width="5.75" style="2" customWidth="1"/>
    <col min="10986" max="10986" width="4.5" style="2" customWidth="1"/>
    <col min="10987" max="10987" width="4.125" style="2" customWidth="1"/>
    <col min="10988" max="10988" width="7.625" style="2" customWidth="1"/>
    <col min="10989" max="10989" width="7" style="2" customWidth="1"/>
    <col min="10990" max="11011" width="5.25" style="2" hidden="1" customWidth="1"/>
    <col min="11012" max="11227" width="9" style="2" customWidth="1"/>
    <col min="11228" max="11228" width="5.5" style="2" customWidth="1"/>
    <col min="11229" max="11229" width="5.125" style="2" customWidth="1"/>
    <col min="11230" max="11230" width="5.375" style="2" customWidth="1"/>
    <col min="11231" max="11231" width="21.75" style="2" customWidth="1"/>
    <col min="11232" max="11232" width="5.25" style="2"/>
    <col min="11233" max="11233" width="5.25" style="2" hidden="1" customWidth="1"/>
    <col min="11234" max="11234" width="5.125" style="2" customWidth="1"/>
    <col min="11235" max="11235" width="5.25" style="2" hidden="1" customWidth="1"/>
    <col min="11236" max="11236" width="15.875" style="2" customWidth="1"/>
    <col min="11237" max="11237" width="5.25" style="2" customWidth="1"/>
    <col min="11238" max="11238" width="9.5" style="2" customWidth="1"/>
    <col min="11239" max="11240" width="9" style="2" customWidth="1"/>
    <col min="11241" max="11241" width="5.75" style="2" customWidth="1"/>
    <col min="11242" max="11242" width="4.5" style="2" customWidth="1"/>
    <col min="11243" max="11243" width="4.125" style="2" customWidth="1"/>
    <col min="11244" max="11244" width="7.625" style="2" customWidth="1"/>
    <col min="11245" max="11245" width="7" style="2" customWidth="1"/>
    <col min="11246" max="11267" width="5.25" style="2" hidden="1" customWidth="1"/>
    <col min="11268" max="11483" width="9" style="2" customWidth="1"/>
    <col min="11484" max="11484" width="5.5" style="2" customWidth="1"/>
    <col min="11485" max="11485" width="5.125" style="2" customWidth="1"/>
    <col min="11486" max="11486" width="5.375" style="2" customWidth="1"/>
    <col min="11487" max="11487" width="21.75" style="2" customWidth="1"/>
    <col min="11488" max="11488" width="5.25" style="2"/>
    <col min="11489" max="11489" width="5.25" style="2" hidden="1" customWidth="1"/>
    <col min="11490" max="11490" width="5.125" style="2" customWidth="1"/>
    <col min="11491" max="11491" width="5.25" style="2" hidden="1" customWidth="1"/>
    <col min="11492" max="11492" width="15.875" style="2" customWidth="1"/>
    <col min="11493" max="11493" width="5.25" style="2" customWidth="1"/>
    <col min="11494" max="11494" width="9.5" style="2" customWidth="1"/>
    <col min="11495" max="11496" width="9" style="2" customWidth="1"/>
    <col min="11497" max="11497" width="5.75" style="2" customWidth="1"/>
    <col min="11498" max="11498" width="4.5" style="2" customWidth="1"/>
    <col min="11499" max="11499" width="4.125" style="2" customWidth="1"/>
    <col min="11500" max="11500" width="7.625" style="2" customWidth="1"/>
    <col min="11501" max="11501" width="7" style="2" customWidth="1"/>
    <col min="11502" max="11523" width="5.25" style="2" hidden="1" customWidth="1"/>
    <col min="11524" max="11739" width="9" style="2" customWidth="1"/>
    <col min="11740" max="11740" width="5.5" style="2" customWidth="1"/>
    <col min="11741" max="11741" width="5.125" style="2" customWidth="1"/>
    <col min="11742" max="11742" width="5.375" style="2" customWidth="1"/>
    <col min="11743" max="11743" width="21.75" style="2" customWidth="1"/>
    <col min="11744" max="11744" width="5.25" style="2"/>
    <col min="11745" max="11745" width="5.25" style="2" hidden="1" customWidth="1"/>
    <col min="11746" max="11746" width="5.125" style="2" customWidth="1"/>
    <col min="11747" max="11747" width="5.25" style="2" hidden="1" customWidth="1"/>
    <col min="11748" max="11748" width="15.875" style="2" customWidth="1"/>
    <col min="11749" max="11749" width="5.25" style="2" customWidth="1"/>
    <col min="11750" max="11750" width="9.5" style="2" customWidth="1"/>
    <col min="11751" max="11752" width="9" style="2" customWidth="1"/>
    <col min="11753" max="11753" width="5.75" style="2" customWidth="1"/>
    <col min="11754" max="11754" width="4.5" style="2" customWidth="1"/>
    <col min="11755" max="11755" width="4.125" style="2" customWidth="1"/>
    <col min="11756" max="11756" width="7.625" style="2" customWidth="1"/>
    <col min="11757" max="11757" width="7" style="2" customWidth="1"/>
    <col min="11758" max="11779" width="5.25" style="2" hidden="1" customWidth="1"/>
    <col min="11780" max="11995" width="9" style="2" customWidth="1"/>
    <col min="11996" max="11996" width="5.5" style="2" customWidth="1"/>
    <col min="11997" max="11997" width="5.125" style="2" customWidth="1"/>
    <col min="11998" max="11998" width="5.375" style="2" customWidth="1"/>
    <col min="11999" max="11999" width="21.75" style="2" customWidth="1"/>
    <col min="12000" max="12000" width="5.25" style="2"/>
    <col min="12001" max="12001" width="5.25" style="2" hidden="1" customWidth="1"/>
    <col min="12002" max="12002" width="5.125" style="2" customWidth="1"/>
    <col min="12003" max="12003" width="5.25" style="2" hidden="1" customWidth="1"/>
    <col min="12004" max="12004" width="15.875" style="2" customWidth="1"/>
    <col min="12005" max="12005" width="5.25" style="2" customWidth="1"/>
    <col min="12006" max="12006" width="9.5" style="2" customWidth="1"/>
    <col min="12007" max="12008" width="9" style="2" customWidth="1"/>
    <col min="12009" max="12009" width="5.75" style="2" customWidth="1"/>
    <col min="12010" max="12010" width="4.5" style="2" customWidth="1"/>
    <col min="12011" max="12011" width="4.125" style="2" customWidth="1"/>
    <col min="12012" max="12012" width="7.625" style="2" customWidth="1"/>
    <col min="12013" max="12013" width="7" style="2" customWidth="1"/>
    <col min="12014" max="12035" width="5.25" style="2" hidden="1" customWidth="1"/>
    <col min="12036" max="12251" width="9" style="2" customWidth="1"/>
    <col min="12252" max="12252" width="5.5" style="2" customWidth="1"/>
    <col min="12253" max="12253" width="5.125" style="2" customWidth="1"/>
    <col min="12254" max="12254" width="5.375" style="2" customWidth="1"/>
    <col min="12255" max="12255" width="21.75" style="2" customWidth="1"/>
    <col min="12256" max="12256" width="5.25" style="2"/>
    <col min="12257" max="12257" width="5.25" style="2" hidden="1" customWidth="1"/>
    <col min="12258" max="12258" width="5.125" style="2" customWidth="1"/>
    <col min="12259" max="12259" width="5.25" style="2" hidden="1" customWidth="1"/>
    <col min="12260" max="12260" width="15.875" style="2" customWidth="1"/>
    <col min="12261" max="12261" width="5.25" style="2" customWidth="1"/>
    <col min="12262" max="12262" width="9.5" style="2" customWidth="1"/>
    <col min="12263" max="12264" width="9" style="2" customWidth="1"/>
    <col min="12265" max="12265" width="5.75" style="2" customWidth="1"/>
    <col min="12266" max="12266" width="4.5" style="2" customWidth="1"/>
    <col min="12267" max="12267" width="4.125" style="2" customWidth="1"/>
    <col min="12268" max="12268" width="7.625" style="2" customWidth="1"/>
    <col min="12269" max="12269" width="7" style="2" customWidth="1"/>
    <col min="12270" max="12291" width="5.25" style="2" hidden="1" customWidth="1"/>
    <col min="12292" max="12507" width="9" style="2" customWidth="1"/>
    <col min="12508" max="12508" width="5.5" style="2" customWidth="1"/>
    <col min="12509" max="12509" width="5.125" style="2" customWidth="1"/>
    <col min="12510" max="12510" width="5.375" style="2" customWidth="1"/>
    <col min="12511" max="12511" width="21.75" style="2" customWidth="1"/>
    <col min="12512" max="12512" width="5.25" style="2"/>
    <col min="12513" max="12513" width="5.25" style="2" hidden="1" customWidth="1"/>
    <col min="12514" max="12514" width="5.125" style="2" customWidth="1"/>
    <col min="12515" max="12515" width="5.25" style="2" hidden="1" customWidth="1"/>
    <col min="12516" max="12516" width="15.875" style="2" customWidth="1"/>
    <col min="12517" max="12517" width="5.25" style="2" customWidth="1"/>
    <col min="12518" max="12518" width="9.5" style="2" customWidth="1"/>
    <col min="12519" max="12520" width="9" style="2" customWidth="1"/>
    <col min="12521" max="12521" width="5.75" style="2" customWidth="1"/>
    <col min="12522" max="12522" width="4.5" style="2" customWidth="1"/>
    <col min="12523" max="12523" width="4.125" style="2" customWidth="1"/>
    <col min="12524" max="12524" width="7.625" style="2" customWidth="1"/>
    <col min="12525" max="12525" width="7" style="2" customWidth="1"/>
    <col min="12526" max="12547" width="5.25" style="2" hidden="1" customWidth="1"/>
    <col min="12548" max="12763" width="9" style="2" customWidth="1"/>
    <col min="12764" max="12764" width="5.5" style="2" customWidth="1"/>
    <col min="12765" max="12765" width="5.125" style="2" customWidth="1"/>
    <col min="12766" max="12766" width="5.375" style="2" customWidth="1"/>
    <col min="12767" max="12767" width="21.75" style="2" customWidth="1"/>
    <col min="12768" max="12768" width="5.25" style="2"/>
    <col min="12769" max="12769" width="5.25" style="2" hidden="1" customWidth="1"/>
    <col min="12770" max="12770" width="5.125" style="2" customWidth="1"/>
    <col min="12771" max="12771" width="5.25" style="2" hidden="1" customWidth="1"/>
    <col min="12772" max="12772" width="15.875" style="2" customWidth="1"/>
    <col min="12773" max="12773" width="5.25" style="2" customWidth="1"/>
    <col min="12774" max="12774" width="9.5" style="2" customWidth="1"/>
    <col min="12775" max="12776" width="9" style="2" customWidth="1"/>
    <col min="12777" max="12777" width="5.75" style="2" customWidth="1"/>
    <col min="12778" max="12778" width="4.5" style="2" customWidth="1"/>
    <col min="12779" max="12779" width="4.125" style="2" customWidth="1"/>
    <col min="12780" max="12780" width="7.625" style="2" customWidth="1"/>
    <col min="12781" max="12781" width="7" style="2" customWidth="1"/>
    <col min="12782" max="12803" width="5.25" style="2" hidden="1" customWidth="1"/>
    <col min="12804" max="13019" width="9" style="2" customWidth="1"/>
    <col min="13020" max="13020" width="5.5" style="2" customWidth="1"/>
    <col min="13021" max="13021" width="5.125" style="2" customWidth="1"/>
    <col min="13022" max="13022" width="5.375" style="2" customWidth="1"/>
    <col min="13023" max="13023" width="21.75" style="2" customWidth="1"/>
    <col min="13024" max="13024" width="5.25" style="2"/>
    <col min="13025" max="13025" width="5.25" style="2" hidden="1" customWidth="1"/>
    <col min="13026" max="13026" width="5.125" style="2" customWidth="1"/>
    <col min="13027" max="13027" width="5.25" style="2" hidden="1" customWidth="1"/>
    <col min="13028" max="13028" width="15.875" style="2" customWidth="1"/>
    <col min="13029" max="13029" width="5.25" style="2" customWidth="1"/>
    <col min="13030" max="13030" width="9.5" style="2" customWidth="1"/>
    <col min="13031" max="13032" width="9" style="2" customWidth="1"/>
    <col min="13033" max="13033" width="5.75" style="2" customWidth="1"/>
    <col min="13034" max="13034" width="4.5" style="2" customWidth="1"/>
    <col min="13035" max="13035" width="4.125" style="2" customWidth="1"/>
    <col min="13036" max="13036" width="7.625" style="2" customWidth="1"/>
    <col min="13037" max="13037" width="7" style="2" customWidth="1"/>
    <col min="13038" max="13059" width="5.25" style="2" hidden="1" customWidth="1"/>
    <col min="13060" max="13275" width="9" style="2" customWidth="1"/>
    <col min="13276" max="13276" width="5.5" style="2" customWidth="1"/>
    <col min="13277" max="13277" width="5.125" style="2" customWidth="1"/>
    <col min="13278" max="13278" width="5.375" style="2" customWidth="1"/>
    <col min="13279" max="13279" width="21.75" style="2" customWidth="1"/>
    <col min="13280" max="13280" width="5.25" style="2"/>
    <col min="13281" max="13281" width="5.25" style="2" hidden="1" customWidth="1"/>
    <col min="13282" max="13282" width="5.125" style="2" customWidth="1"/>
    <col min="13283" max="13283" width="5.25" style="2" hidden="1" customWidth="1"/>
    <col min="13284" max="13284" width="15.875" style="2" customWidth="1"/>
    <col min="13285" max="13285" width="5.25" style="2" customWidth="1"/>
    <col min="13286" max="13286" width="9.5" style="2" customWidth="1"/>
    <col min="13287" max="13288" width="9" style="2" customWidth="1"/>
    <col min="13289" max="13289" width="5.75" style="2" customWidth="1"/>
    <col min="13290" max="13290" width="4.5" style="2" customWidth="1"/>
    <col min="13291" max="13291" width="4.125" style="2" customWidth="1"/>
    <col min="13292" max="13292" width="7.625" style="2" customWidth="1"/>
    <col min="13293" max="13293" width="7" style="2" customWidth="1"/>
    <col min="13294" max="13315" width="5.25" style="2" hidden="1" customWidth="1"/>
    <col min="13316" max="13531" width="9" style="2" customWidth="1"/>
    <col min="13532" max="13532" width="5.5" style="2" customWidth="1"/>
    <col min="13533" max="13533" width="5.125" style="2" customWidth="1"/>
    <col min="13534" max="13534" width="5.375" style="2" customWidth="1"/>
    <col min="13535" max="13535" width="21.75" style="2" customWidth="1"/>
    <col min="13536" max="13536" width="5.25" style="2"/>
    <col min="13537" max="13537" width="5.25" style="2" hidden="1" customWidth="1"/>
    <col min="13538" max="13538" width="5.125" style="2" customWidth="1"/>
    <col min="13539" max="13539" width="5.25" style="2" hidden="1" customWidth="1"/>
    <col min="13540" max="13540" width="15.875" style="2" customWidth="1"/>
    <col min="13541" max="13541" width="5.25" style="2" customWidth="1"/>
    <col min="13542" max="13542" width="9.5" style="2" customWidth="1"/>
    <col min="13543" max="13544" width="9" style="2" customWidth="1"/>
    <col min="13545" max="13545" width="5.75" style="2" customWidth="1"/>
    <col min="13546" max="13546" width="4.5" style="2" customWidth="1"/>
    <col min="13547" max="13547" width="4.125" style="2" customWidth="1"/>
    <col min="13548" max="13548" width="7.625" style="2" customWidth="1"/>
    <col min="13549" max="13549" width="7" style="2" customWidth="1"/>
    <col min="13550" max="13571" width="5.25" style="2" hidden="1" customWidth="1"/>
    <col min="13572" max="13787" width="9" style="2" customWidth="1"/>
    <col min="13788" max="13788" width="5.5" style="2" customWidth="1"/>
    <col min="13789" max="13789" width="5.125" style="2" customWidth="1"/>
    <col min="13790" max="13790" width="5.375" style="2" customWidth="1"/>
    <col min="13791" max="13791" width="21.75" style="2" customWidth="1"/>
    <col min="13792" max="13792" width="5.25" style="2"/>
    <col min="13793" max="13793" width="5.25" style="2" hidden="1" customWidth="1"/>
    <col min="13794" max="13794" width="5.125" style="2" customWidth="1"/>
    <col min="13795" max="13795" width="5.25" style="2" hidden="1" customWidth="1"/>
    <col min="13796" max="13796" width="15.875" style="2" customWidth="1"/>
    <col min="13797" max="13797" width="5.25" style="2" customWidth="1"/>
    <col min="13798" max="13798" width="9.5" style="2" customWidth="1"/>
    <col min="13799" max="13800" width="9" style="2" customWidth="1"/>
    <col min="13801" max="13801" width="5.75" style="2" customWidth="1"/>
    <col min="13802" max="13802" width="4.5" style="2" customWidth="1"/>
    <col min="13803" max="13803" width="4.125" style="2" customWidth="1"/>
    <col min="13804" max="13804" width="7.625" style="2" customWidth="1"/>
    <col min="13805" max="13805" width="7" style="2" customWidth="1"/>
    <col min="13806" max="13827" width="5.25" style="2" hidden="1" customWidth="1"/>
    <col min="13828" max="14043" width="9" style="2" customWidth="1"/>
    <col min="14044" max="14044" width="5.5" style="2" customWidth="1"/>
    <col min="14045" max="14045" width="5.125" style="2" customWidth="1"/>
    <col min="14046" max="14046" width="5.375" style="2" customWidth="1"/>
    <col min="14047" max="14047" width="21.75" style="2" customWidth="1"/>
    <col min="14048" max="14048" width="5.25" style="2"/>
    <col min="14049" max="14049" width="5.25" style="2" hidden="1" customWidth="1"/>
    <col min="14050" max="14050" width="5.125" style="2" customWidth="1"/>
    <col min="14051" max="14051" width="5.25" style="2" hidden="1" customWidth="1"/>
    <col min="14052" max="14052" width="15.875" style="2" customWidth="1"/>
    <col min="14053" max="14053" width="5.25" style="2" customWidth="1"/>
    <col min="14054" max="14054" width="9.5" style="2" customWidth="1"/>
    <col min="14055" max="14056" width="9" style="2" customWidth="1"/>
    <col min="14057" max="14057" width="5.75" style="2" customWidth="1"/>
    <col min="14058" max="14058" width="4.5" style="2" customWidth="1"/>
    <col min="14059" max="14059" width="4.125" style="2" customWidth="1"/>
    <col min="14060" max="14060" width="7.625" style="2" customWidth="1"/>
    <col min="14061" max="14061" width="7" style="2" customWidth="1"/>
    <col min="14062" max="14083" width="5.25" style="2" hidden="1" customWidth="1"/>
    <col min="14084" max="14299" width="9" style="2" customWidth="1"/>
    <col min="14300" max="14300" width="5.5" style="2" customWidth="1"/>
    <col min="14301" max="14301" width="5.125" style="2" customWidth="1"/>
    <col min="14302" max="14302" width="5.375" style="2" customWidth="1"/>
    <col min="14303" max="14303" width="21.75" style="2" customWidth="1"/>
    <col min="14304" max="14304" width="5.25" style="2"/>
    <col min="14305" max="14305" width="5.25" style="2" hidden="1" customWidth="1"/>
    <col min="14306" max="14306" width="5.125" style="2" customWidth="1"/>
    <col min="14307" max="14307" width="5.25" style="2" hidden="1" customWidth="1"/>
    <col min="14308" max="14308" width="15.875" style="2" customWidth="1"/>
    <col min="14309" max="14309" width="5.25" style="2" customWidth="1"/>
    <col min="14310" max="14310" width="9.5" style="2" customWidth="1"/>
    <col min="14311" max="14312" width="9" style="2" customWidth="1"/>
    <col min="14313" max="14313" width="5.75" style="2" customWidth="1"/>
    <col min="14314" max="14314" width="4.5" style="2" customWidth="1"/>
    <col min="14315" max="14315" width="4.125" style="2" customWidth="1"/>
    <col min="14316" max="14316" width="7.625" style="2" customWidth="1"/>
    <col min="14317" max="14317" width="7" style="2" customWidth="1"/>
    <col min="14318" max="14339" width="5.25" style="2" hidden="1" customWidth="1"/>
    <col min="14340" max="14555" width="9" style="2" customWidth="1"/>
    <col min="14556" max="14556" width="5.5" style="2" customWidth="1"/>
    <col min="14557" max="14557" width="5.125" style="2" customWidth="1"/>
    <col min="14558" max="14558" width="5.375" style="2" customWidth="1"/>
    <col min="14559" max="14559" width="21.75" style="2" customWidth="1"/>
    <col min="14560" max="14560" width="5.25" style="2"/>
    <col min="14561" max="14561" width="5.25" style="2" hidden="1" customWidth="1"/>
    <col min="14562" max="14562" width="5.125" style="2" customWidth="1"/>
    <col min="14563" max="14563" width="5.25" style="2" hidden="1" customWidth="1"/>
    <col min="14564" max="14564" width="15.875" style="2" customWidth="1"/>
    <col min="14565" max="14565" width="5.25" style="2" customWidth="1"/>
    <col min="14566" max="14566" width="9.5" style="2" customWidth="1"/>
    <col min="14567" max="14568" width="9" style="2" customWidth="1"/>
    <col min="14569" max="14569" width="5.75" style="2" customWidth="1"/>
    <col min="14570" max="14570" width="4.5" style="2" customWidth="1"/>
    <col min="14571" max="14571" width="4.125" style="2" customWidth="1"/>
    <col min="14572" max="14572" width="7.625" style="2" customWidth="1"/>
    <col min="14573" max="14573" width="7" style="2" customWidth="1"/>
    <col min="14574" max="14595" width="5.25" style="2" hidden="1" customWidth="1"/>
    <col min="14596" max="14811" width="9" style="2" customWidth="1"/>
    <col min="14812" max="14812" width="5.5" style="2" customWidth="1"/>
    <col min="14813" max="14813" width="5.125" style="2" customWidth="1"/>
    <col min="14814" max="14814" width="5.375" style="2" customWidth="1"/>
    <col min="14815" max="14815" width="21.75" style="2" customWidth="1"/>
    <col min="14816" max="14816" width="5.25" style="2"/>
    <col min="14817" max="14817" width="5.25" style="2" hidden="1" customWidth="1"/>
    <col min="14818" max="14818" width="5.125" style="2" customWidth="1"/>
    <col min="14819" max="14819" width="5.25" style="2" hidden="1" customWidth="1"/>
    <col min="14820" max="14820" width="15.875" style="2" customWidth="1"/>
    <col min="14821" max="14821" width="5.25" style="2" customWidth="1"/>
    <col min="14822" max="14822" width="9.5" style="2" customWidth="1"/>
    <col min="14823" max="14824" width="9" style="2" customWidth="1"/>
    <col min="14825" max="14825" width="5.75" style="2" customWidth="1"/>
    <col min="14826" max="14826" width="4.5" style="2" customWidth="1"/>
    <col min="14827" max="14827" width="4.125" style="2" customWidth="1"/>
    <col min="14828" max="14828" width="7.625" style="2" customWidth="1"/>
    <col min="14829" max="14829" width="7" style="2" customWidth="1"/>
    <col min="14830" max="14851" width="5.25" style="2" hidden="1" customWidth="1"/>
    <col min="14852" max="15067" width="9" style="2" customWidth="1"/>
    <col min="15068" max="15068" width="5.5" style="2" customWidth="1"/>
    <col min="15069" max="15069" width="5.125" style="2" customWidth="1"/>
    <col min="15070" max="15070" width="5.375" style="2" customWidth="1"/>
    <col min="15071" max="15071" width="21.75" style="2" customWidth="1"/>
    <col min="15072" max="15072" width="5.25" style="2"/>
    <col min="15073" max="15073" width="5.25" style="2" hidden="1" customWidth="1"/>
    <col min="15074" max="15074" width="5.125" style="2" customWidth="1"/>
    <col min="15075" max="15075" width="5.25" style="2" hidden="1" customWidth="1"/>
    <col min="15076" max="15076" width="15.875" style="2" customWidth="1"/>
    <col min="15077" max="15077" width="5.25" style="2" customWidth="1"/>
    <col min="15078" max="15078" width="9.5" style="2" customWidth="1"/>
    <col min="15079" max="15080" width="9" style="2" customWidth="1"/>
    <col min="15081" max="15081" width="5.75" style="2" customWidth="1"/>
    <col min="15082" max="15082" width="4.5" style="2" customWidth="1"/>
    <col min="15083" max="15083" width="4.125" style="2" customWidth="1"/>
    <col min="15084" max="15084" width="7.625" style="2" customWidth="1"/>
    <col min="15085" max="15085" width="7" style="2" customWidth="1"/>
    <col min="15086" max="15107" width="5.25" style="2" hidden="1" customWidth="1"/>
    <col min="15108" max="15323" width="9" style="2" customWidth="1"/>
    <col min="15324" max="15324" width="5.5" style="2" customWidth="1"/>
    <col min="15325" max="15325" width="5.125" style="2" customWidth="1"/>
    <col min="15326" max="15326" width="5.375" style="2" customWidth="1"/>
    <col min="15327" max="15327" width="21.75" style="2" customWidth="1"/>
    <col min="15328" max="15328" width="5.25" style="2"/>
    <col min="15329" max="15329" width="5.25" style="2" hidden="1" customWidth="1"/>
    <col min="15330" max="15330" width="5.125" style="2" customWidth="1"/>
    <col min="15331" max="15331" width="5.25" style="2" hidden="1" customWidth="1"/>
    <col min="15332" max="15332" width="15.875" style="2" customWidth="1"/>
    <col min="15333" max="15333" width="5.25" style="2" customWidth="1"/>
    <col min="15334" max="15334" width="9.5" style="2" customWidth="1"/>
    <col min="15335" max="15336" width="9" style="2" customWidth="1"/>
    <col min="15337" max="15337" width="5.75" style="2" customWidth="1"/>
    <col min="15338" max="15338" width="4.5" style="2" customWidth="1"/>
    <col min="15339" max="15339" width="4.125" style="2" customWidth="1"/>
    <col min="15340" max="15340" width="7.625" style="2" customWidth="1"/>
    <col min="15341" max="15341" width="7" style="2" customWidth="1"/>
    <col min="15342" max="15363" width="5.25" style="2" hidden="1" customWidth="1"/>
    <col min="15364" max="15579" width="9" style="2" customWidth="1"/>
    <col min="15580" max="15580" width="5.5" style="2" customWidth="1"/>
    <col min="15581" max="15581" width="5.125" style="2" customWidth="1"/>
    <col min="15582" max="15582" width="5.375" style="2" customWidth="1"/>
    <col min="15583" max="15583" width="21.75" style="2" customWidth="1"/>
    <col min="15584" max="15584" width="5.25" style="2"/>
    <col min="15585" max="15585" width="5.25" style="2" hidden="1" customWidth="1"/>
    <col min="15586" max="15586" width="5.125" style="2" customWidth="1"/>
    <col min="15587" max="15587" width="5.25" style="2" hidden="1" customWidth="1"/>
    <col min="15588" max="15588" width="15.875" style="2" customWidth="1"/>
    <col min="15589" max="15589" width="5.25" style="2" customWidth="1"/>
    <col min="15590" max="15590" width="9.5" style="2" customWidth="1"/>
    <col min="15591" max="15592" width="9" style="2" customWidth="1"/>
    <col min="15593" max="15593" width="5.75" style="2" customWidth="1"/>
    <col min="15594" max="15594" width="4.5" style="2" customWidth="1"/>
    <col min="15595" max="15595" width="4.125" style="2" customWidth="1"/>
    <col min="15596" max="15596" width="7.625" style="2" customWidth="1"/>
    <col min="15597" max="15597" width="7" style="2" customWidth="1"/>
    <col min="15598" max="15619" width="5.25" style="2" hidden="1" customWidth="1"/>
    <col min="15620" max="15835" width="9" style="2" customWidth="1"/>
    <col min="15836" max="15836" width="5.5" style="2" customWidth="1"/>
    <col min="15837" max="15837" width="5.125" style="2" customWidth="1"/>
    <col min="15838" max="15838" width="5.375" style="2" customWidth="1"/>
    <col min="15839" max="15839" width="21.75" style="2" customWidth="1"/>
    <col min="15840" max="15840" width="5.25" style="2"/>
    <col min="15841" max="15841" width="5.25" style="2" hidden="1" customWidth="1"/>
    <col min="15842" max="15842" width="5.125" style="2" customWidth="1"/>
    <col min="15843" max="15843" width="5.25" style="2" hidden="1" customWidth="1"/>
    <col min="15844" max="15844" width="15.875" style="2" customWidth="1"/>
    <col min="15845" max="15845" width="5.25" style="2" customWidth="1"/>
    <col min="15846" max="15846" width="9.5" style="2" customWidth="1"/>
    <col min="15847" max="15848" width="9" style="2" customWidth="1"/>
    <col min="15849" max="15849" width="5.75" style="2" customWidth="1"/>
    <col min="15850" max="15850" width="4.5" style="2" customWidth="1"/>
    <col min="15851" max="15851" width="4.125" style="2" customWidth="1"/>
    <col min="15852" max="15852" width="7.625" style="2" customWidth="1"/>
    <col min="15853" max="15853" width="7" style="2" customWidth="1"/>
    <col min="15854" max="15875" width="5.25" style="2" hidden="1" customWidth="1"/>
    <col min="15876" max="16091" width="9" style="2" customWidth="1"/>
    <col min="16092" max="16092" width="5.5" style="2" customWidth="1"/>
    <col min="16093" max="16093" width="5.125" style="2" customWidth="1"/>
    <col min="16094" max="16094" width="5.375" style="2" customWidth="1"/>
    <col min="16095" max="16095" width="21.75" style="2" customWidth="1"/>
    <col min="16096" max="16096" width="5.25" style="2"/>
    <col min="16097" max="16097" width="5.25" style="2" hidden="1" customWidth="1"/>
    <col min="16098" max="16098" width="5.125" style="2" customWidth="1"/>
    <col min="16099" max="16099" width="5.25" style="2" hidden="1" customWidth="1"/>
    <col min="16100" max="16100" width="15.875" style="2" customWidth="1"/>
    <col min="16101" max="16101" width="5.25" style="2" customWidth="1"/>
    <col min="16102" max="16102" width="9.5" style="2" customWidth="1"/>
    <col min="16103" max="16104" width="9" style="2" customWidth="1"/>
    <col min="16105" max="16105" width="5.75" style="2" customWidth="1"/>
    <col min="16106" max="16106" width="4.5" style="2" customWidth="1"/>
    <col min="16107" max="16107" width="4.125" style="2" customWidth="1"/>
    <col min="16108" max="16108" width="7.625" style="2" customWidth="1"/>
    <col min="16109" max="16109" width="7" style="2" customWidth="1"/>
    <col min="16110" max="16131" width="5.25" style="2" hidden="1" customWidth="1"/>
    <col min="16132" max="16347" width="9" style="2" customWidth="1"/>
    <col min="16348" max="16348" width="5.5" style="2" customWidth="1"/>
    <col min="16349" max="16349" width="5.125" style="2" customWidth="1"/>
    <col min="16350" max="16350" width="5.375" style="2" customWidth="1"/>
    <col min="16351" max="16384" width="21.75" style="2" customWidth="1"/>
  </cols>
  <sheetData>
    <row r="1" ht="20.25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102.7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8.5" customHeight="1" spans="1:224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9" t="s">
        <v>11</v>
      </c>
      <c r="K3" s="20" t="s">
        <v>12</v>
      </c>
      <c r="L3" s="21" t="s">
        <v>13</v>
      </c>
      <c r="M3" s="21" t="s">
        <v>14</v>
      </c>
      <c r="N3" s="21" t="s">
        <v>15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</row>
    <row r="4" s="1" customFormat="1" customHeight="1" spans="1:224">
      <c r="A4" s="11">
        <v>1</v>
      </c>
      <c r="B4" s="12" t="s">
        <v>16</v>
      </c>
      <c r="C4" s="12" t="s">
        <v>17</v>
      </c>
      <c r="D4" s="12" t="s">
        <v>18</v>
      </c>
      <c r="E4" s="12" t="s">
        <v>19</v>
      </c>
      <c r="F4" s="13">
        <v>1</v>
      </c>
      <c r="G4" s="13">
        <v>3</v>
      </c>
      <c r="H4" s="14" t="s">
        <v>20</v>
      </c>
      <c r="I4" s="12" t="s">
        <v>21</v>
      </c>
      <c r="J4" s="12" t="s">
        <v>22</v>
      </c>
      <c r="K4" s="23">
        <v>79</v>
      </c>
      <c r="L4" s="24">
        <v>84.03</v>
      </c>
      <c r="M4" s="24">
        <f>K4*0.4+L4*0.6</f>
        <v>82.018</v>
      </c>
      <c r="N4" s="11">
        <v>1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</row>
    <row r="5" s="1" customFormat="1" customHeight="1" spans="1:14">
      <c r="A5" s="11">
        <v>2</v>
      </c>
      <c r="B5" s="12" t="s">
        <v>16</v>
      </c>
      <c r="C5" s="12" t="s">
        <v>17</v>
      </c>
      <c r="D5" s="12" t="s">
        <v>23</v>
      </c>
      <c r="E5" s="12" t="s">
        <v>24</v>
      </c>
      <c r="F5" s="13">
        <v>2</v>
      </c>
      <c r="G5" s="13">
        <v>3</v>
      </c>
      <c r="H5" s="14" t="s">
        <v>25</v>
      </c>
      <c r="I5" s="12" t="s">
        <v>26</v>
      </c>
      <c r="J5" s="12" t="s">
        <v>27</v>
      </c>
      <c r="K5" s="26">
        <v>92</v>
      </c>
      <c r="L5" s="24">
        <v>83</v>
      </c>
      <c r="M5" s="24">
        <f>K5*0.4+L5*0.6</f>
        <v>86.6</v>
      </c>
      <c r="N5" s="11">
        <v>1</v>
      </c>
    </row>
    <row r="6" s="1" customFormat="1" customHeight="1" spans="1:14">
      <c r="A6" s="11">
        <v>3</v>
      </c>
      <c r="B6" s="12" t="s">
        <v>16</v>
      </c>
      <c r="C6" s="12" t="s">
        <v>17</v>
      </c>
      <c r="D6" s="12" t="s">
        <v>23</v>
      </c>
      <c r="E6" s="12" t="s">
        <v>24</v>
      </c>
      <c r="F6" s="13">
        <v>2</v>
      </c>
      <c r="G6" s="13">
        <v>3</v>
      </c>
      <c r="H6" s="14" t="s">
        <v>28</v>
      </c>
      <c r="I6" s="12" t="s">
        <v>29</v>
      </c>
      <c r="J6" s="12" t="s">
        <v>27</v>
      </c>
      <c r="K6" s="26">
        <v>89</v>
      </c>
      <c r="L6" s="24">
        <v>77.9</v>
      </c>
      <c r="M6" s="24">
        <f>K6*0.4+L6*0.6</f>
        <v>82.34</v>
      </c>
      <c r="N6" s="11">
        <v>2</v>
      </c>
    </row>
    <row r="7" s="1" customFormat="1" customHeight="1" spans="1:224">
      <c r="A7" s="11">
        <v>4</v>
      </c>
      <c r="B7" s="15" t="s">
        <v>16</v>
      </c>
      <c r="C7" s="15" t="s">
        <v>17</v>
      </c>
      <c r="D7" s="15" t="s">
        <v>30</v>
      </c>
      <c r="E7" s="15" t="s">
        <v>31</v>
      </c>
      <c r="F7" s="16">
        <v>1</v>
      </c>
      <c r="G7" s="16">
        <v>3</v>
      </c>
      <c r="H7" s="17" t="s">
        <v>32</v>
      </c>
      <c r="I7" s="15" t="s">
        <v>33</v>
      </c>
      <c r="J7" s="18" t="s">
        <v>22</v>
      </c>
      <c r="K7" s="27">
        <v>87</v>
      </c>
      <c r="L7" s="28">
        <v>81.33</v>
      </c>
      <c r="M7" s="24">
        <f>K7*0.4+L7*0.6</f>
        <v>83.598</v>
      </c>
      <c r="N7" s="29">
        <v>1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</row>
    <row r="8" s="1" customFormat="1" customHeight="1" spans="1:14">
      <c r="A8" s="11">
        <v>5</v>
      </c>
      <c r="B8" s="12" t="s">
        <v>16</v>
      </c>
      <c r="C8" s="12" t="s">
        <v>17</v>
      </c>
      <c r="D8" s="12" t="s">
        <v>34</v>
      </c>
      <c r="E8" s="12" t="s">
        <v>35</v>
      </c>
      <c r="F8" s="13">
        <v>3</v>
      </c>
      <c r="G8" s="13">
        <v>3</v>
      </c>
      <c r="H8" s="14" t="s">
        <v>36</v>
      </c>
      <c r="I8" s="12" t="s">
        <v>37</v>
      </c>
      <c r="J8" s="12" t="s">
        <v>22</v>
      </c>
      <c r="K8" s="26">
        <v>77</v>
      </c>
      <c r="L8" s="24">
        <v>81.6</v>
      </c>
      <c r="M8" s="24">
        <f t="shared" ref="M8:M10" si="0">K8*0.4+L8*0.6</f>
        <v>79.76</v>
      </c>
      <c r="N8" s="11">
        <v>1</v>
      </c>
    </row>
    <row r="9" s="1" customFormat="1" customHeight="1" spans="1:14">
      <c r="A9" s="11">
        <v>6</v>
      </c>
      <c r="B9" s="12" t="s">
        <v>16</v>
      </c>
      <c r="C9" s="12" t="s">
        <v>17</v>
      </c>
      <c r="D9" s="12" t="s">
        <v>34</v>
      </c>
      <c r="E9" s="12" t="s">
        <v>35</v>
      </c>
      <c r="F9" s="13">
        <v>3</v>
      </c>
      <c r="G9" s="13">
        <v>3</v>
      </c>
      <c r="H9" s="14" t="s">
        <v>38</v>
      </c>
      <c r="I9" s="12" t="s">
        <v>39</v>
      </c>
      <c r="J9" s="12" t="s">
        <v>22</v>
      </c>
      <c r="K9" s="26">
        <v>78</v>
      </c>
      <c r="L9" s="24">
        <v>79.1</v>
      </c>
      <c r="M9" s="24">
        <f t="shared" si="0"/>
        <v>78.66</v>
      </c>
      <c r="N9" s="11">
        <v>2</v>
      </c>
    </row>
    <row r="10" s="1" customFormat="1" customHeight="1" spans="1:14">
      <c r="A10" s="11">
        <v>7</v>
      </c>
      <c r="B10" s="12" t="s">
        <v>16</v>
      </c>
      <c r="C10" s="12" t="s">
        <v>17</v>
      </c>
      <c r="D10" s="12" t="s">
        <v>34</v>
      </c>
      <c r="E10" s="12" t="s">
        <v>35</v>
      </c>
      <c r="F10" s="13">
        <v>3</v>
      </c>
      <c r="G10" s="13">
        <v>3</v>
      </c>
      <c r="H10" s="14" t="s">
        <v>40</v>
      </c>
      <c r="I10" s="12" t="s">
        <v>41</v>
      </c>
      <c r="J10" s="12" t="s">
        <v>22</v>
      </c>
      <c r="K10" s="26">
        <v>76</v>
      </c>
      <c r="L10" s="24">
        <v>79.97</v>
      </c>
      <c r="M10" s="24">
        <f t="shared" si="0"/>
        <v>78.382</v>
      </c>
      <c r="N10" s="11">
        <v>3</v>
      </c>
    </row>
    <row r="11" s="1" customFormat="1" customHeight="1" spans="1:14">
      <c r="A11" s="11">
        <v>8</v>
      </c>
      <c r="B11" s="12" t="s">
        <v>16</v>
      </c>
      <c r="C11" s="12" t="s">
        <v>17</v>
      </c>
      <c r="D11" s="12" t="s">
        <v>42</v>
      </c>
      <c r="E11" s="12" t="s">
        <v>43</v>
      </c>
      <c r="F11" s="13">
        <v>3</v>
      </c>
      <c r="G11" s="13">
        <v>3</v>
      </c>
      <c r="H11" s="14" t="s">
        <v>44</v>
      </c>
      <c r="I11" s="12" t="s">
        <v>45</v>
      </c>
      <c r="J11" s="12" t="s">
        <v>27</v>
      </c>
      <c r="K11" s="23">
        <v>85</v>
      </c>
      <c r="L11" s="24">
        <v>83.73</v>
      </c>
      <c r="M11" s="24">
        <f t="shared" ref="M11:M16" si="1">K11*0.4+L11*0.6</f>
        <v>84.238</v>
      </c>
      <c r="N11" s="11">
        <v>1</v>
      </c>
    </row>
    <row r="12" s="1" customFormat="1" customHeight="1" spans="1:14">
      <c r="A12" s="11">
        <v>9</v>
      </c>
      <c r="B12" s="12" t="s">
        <v>16</v>
      </c>
      <c r="C12" s="12" t="s">
        <v>17</v>
      </c>
      <c r="D12" s="12" t="s">
        <v>42</v>
      </c>
      <c r="E12" s="12" t="s">
        <v>43</v>
      </c>
      <c r="F12" s="13">
        <v>3</v>
      </c>
      <c r="G12" s="13">
        <v>3</v>
      </c>
      <c r="H12" s="14" t="s">
        <v>46</v>
      </c>
      <c r="I12" s="12" t="s">
        <v>47</v>
      </c>
      <c r="J12" s="12" t="s">
        <v>22</v>
      </c>
      <c r="K12" s="23">
        <v>63</v>
      </c>
      <c r="L12" s="24">
        <v>86.93</v>
      </c>
      <c r="M12" s="24">
        <f t="shared" si="1"/>
        <v>77.358</v>
      </c>
      <c r="N12" s="11">
        <v>2</v>
      </c>
    </row>
    <row r="13" s="1" customFormat="1" customHeight="1" spans="1:14">
      <c r="A13" s="11">
        <v>10</v>
      </c>
      <c r="B13" s="12" t="s">
        <v>16</v>
      </c>
      <c r="C13" s="12" t="s">
        <v>17</v>
      </c>
      <c r="D13" s="12" t="s">
        <v>42</v>
      </c>
      <c r="E13" s="12" t="s">
        <v>43</v>
      </c>
      <c r="F13" s="13">
        <v>3</v>
      </c>
      <c r="G13" s="13">
        <v>3</v>
      </c>
      <c r="H13" s="14" t="s">
        <v>48</v>
      </c>
      <c r="I13" s="12" t="s">
        <v>49</v>
      </c>
      <c r="J13" s="12" t="s">
        <v>22</v>
      </c>
      <c r="K13" s="23">
        <v>68</v>
      </c>
      <c r="L13" s="24">
        <v>82.07</v>
      </c>
      <c r="M13" s="24">
        <f t="shared" si="1"/>
        <v>76.442</v>
      </c>
      <c r="N13" s="11">
        <v>3</v>
      </c>
    </row>
    <row r="14" s="1" customFormat="1" customHeight="1" spans="1:14">
      <c r="A14" s="11">
        <v>11</v>
      </c>
      <c r="B14" s="12" t="s">
        <v>16</v>
      </c>
      <c r="C14" s="12" t="s">
        <v>17</v>
      </c>
      <c r="D14" s="12" t="s">
        <v>50</v>
      </c>
      <c r="E14" s="12" t="s">
        <v>51</v>
      </c>
      <c r="F14" s="13">
        <v>4</v>
      </c>
      <c r="G14" s="13">
        <v>3</v>
      </c>
      <c r="H14" s="14" t="s">
        <v>52</v>
      </c>
      <c r="I14" s="12" t="s">
        <v>53</v>
      </c>
      <c r="J14" s="12" t="s">
        <v>22</v>
      </c>
      <c r="K14" s="23">
        <v>86</v>
      </c>
      <c r="L14" s="24">
        <v>79.4</v>
      </c>
      <c r="M14" s="24">
        <f t="shared" si="1"/>
        <v>82.04</v>
      </c>
      <c r="N14" s="11">
        <v>1</v>
      </c>
    </row>
    <row r="15" s="1" customFormat="1" customHeight="1" spans="1:14">
      <c r="A15" s="11">
        <v>12</v>
      </c>
      <c r="B15" s="12" t="s">
        <v>16</v>
      </c>
      <c r="C15" s="12" t="s">
        <v>17</v>
      </c>
      <c r="D15" s="12" t="s">
        <v>50</v>
      </c>
      <c r="E15" s="12" t="s">
        <v>51</v>
      </c>
      <c r="F15" s="13">
        <v>4</v>
      </c>
      <c r="G15" s="13">
        <v>3</v>
      </c>
      <c r="H15" s="14" t="s">
        <v>54</v>
      </c>
      <c r="I15" s="12" t="s">
        <v>55</v>
      </c>
      <c r="J15" s="12" t="s">
        <v>22</v>
      </c>
      <c r="K15" s="23">
        <v>82</v>
      </c>
      <c r="L15" s="24">
        <v>81.37</v>
      </c>
      <c r="M15" s="24">
        <f t="shared" si="1"/>
        <v>81.622</v>
      </c>
      <c r="N15" s="11">
        <v>2</v>
      </c>
    </row>
    <row r="16" s="1" customFormat="1" customHeight="1" spans="1:224">
      <c r="A16" s="11">
        <v>13</v>
      </c>
      <c r="B16" s="12" t="s">
        <v>16</v>
      </c>
      <c r="C16" s="12" t="s">
        <v>17</v>
      </c>
      <c r="D16" s="12" t="s">
        <v>50</v>
      </c>
      <c r="E16" s="12" t="s">
        <v>51</v>
      </c>
      <c r="F16" s="13">
        <v>4</v>
      </c>
      <c r="G16" s="13">
        <v>3</v>
      </c>
      <c r="H16" s="14" t="s">
        <v>56</v>
      </c>
      <c r="I16" s="12" t="s">
        <v>57</v>
      </c>
      <c r="J16" s="12" t="s">
        <v>22</v>
      </c>
      <c r="K16" s="23">
        <v>64</v>
      </c>
      <c r="L16" s="24">
        <v>76.1</v>
      </c>
      <c r="M16" s="24">
        <f t="shared" si="1"/>
        <v>71.26</v>
      </c>
      <c r="N16" s="11">
        <v>3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</row>
    <row r="17" s="1" customFormat="1" customHeight="1" spans="1:14">
      <c r="A17" s="11">
        <v>14</v>
      </c>
      <c r="B17" s="12" t="s">
        <v>16</v>
      </c>
      <c r="C17" s="12" t="s">
        <v>17</v>
      </c>
      <c r="D17" s="12" t="s">
        <v>58</v>
      </c>
      <c r="E17" s="12" t="s">
        <v>59</v>
      </c>
      <c r="F17" s="13">
        <v>2</v>
      </c>
      <c r="G17" s="13">
        <v>3</v>
      </c>
      <c r="H17" s="14" t="s">
        <v>60</v>
      </c>
      <c r="I17" s="12" t="s">
        <v>61</v>
      </c>
      <c r="J17" s="12" t="s">
        <v>22</v>
      </c>
      <c r="K17" s="23">
        <v>85</v>
      </c>
      <c r="L17" s="24">
        <v>81.87</v>
      </c>
      <c r="M17" s="24">
        <f t="shared" ref="M17:M20" si="2">K17*0.4+L17*0.6</f>
        <v>83.122</v>
      </c>
      <c r="N17" s="11">
        <v>1</v>
      </c>
    </row>
    <row r="18" s="1" customFormat="1" customHeight="1" spans="1:14">
      <c r="A18" s="11">
        <v>15</v>
      </c>
      <c r="B18" s="12" t="s">
        <v>16</v>
      </c>
      <c r="C18" s="12" t="s">
        <v>17</v>
      </c>
      <c r="D18" s="12" t="s">
        <v>58</v>
      </c>
      <c r="E18" s="12" t="s">
        <v>59</v>
      </c>
      <c r="F18" s="13">
        <v>2</v>
      </c>
      <c r="G18" s="13">
        <v>3</v>
      </c>
      <c r="H18" s="14" t="s">
        <v>62</v>
      </c>
      <c r="I18" s="12" t="s">
        <v>63</v>
      </c>
      <c r="J18" s="12" t="s">
        <v>22</v>
      </c>
      <c r="K18" s="23">
        <v>85</v>
      </c>
      <c r="L18" s="24">
        <v>80.27</v>
      </c>
      <c r="M18" s="24">
        <f t="shared" si="2"/>
        <v>82.162</v>
      </c>
      <c r="N18" s="11">
        <v>2</v>
      </c>
    </row>
    <row r="19" s="1" customFormat="1" customHeight="1" spans="1:14">
      <c r="A19" s="11">
        <v>16</v>
      </c>
      <c r="B19" s="12" t="s">
        <v>16</v>
      </c>
      <c r="C19" s="12" t="s">
        <v>17</v>
      </c>
      <c r="D19" s="12" t="s">
        <v>64</v>
      </c>
      <c r="E19" s="12" t="s">
        <v>65</v>
      </c>
      <c r="F19" s="13">
        <v>2</v>
      </c>
      <c r="G19" s="13">
        <v>3</v>
      </c>
      <c r="H19" s="14" t="s">
        <v>66</v>
      </c>
      <c r="I19" s="12" t="s">
        <v>67</v>
      </c>
      <c r="J19" s="12" t="s">
        <v>22</v>
      </c>
      <c r="K19" s="23">
        <v>92.5</v>
      </c>
      <c r="L19" s="24">
        <v>79.33</v>
      </c>
      <c r="M19" s="24">
        <f t="shared" si="2"/>
        <v>84.598</v>
      </c>
      <c r="N19" s="11">
        <v>1</v>
      </c>
    </row>
    <row r="20" s="1" customFormat="1" customHeight="1" spans="1:14">
      <c r="A20" s="11">
        <v>17</v>
      </c>
      <c r="B20" s="12" t="s">
        <v>16</v>
      </c>
      <c r="C20" s="12" t="s">
        <v>17</v>
      </c>
      <c r="D20" s="12" t="s">
        <v>64</v>
      </c>
      <c r="E20" s="12" t="s">
        <v>65</v>
      </c>
      <c r="F20" s="13">
        <v>2</v>
      </c>
      <c r="G20" s="13">
        <v>3</v>
      </c>
      <c r="H20" s="14" t="s">
        <v>68</v>
      </c>
      <c r="I20" s="12" t="s">
        <v>69</v>
      </c>
      <c r="J20" s="12" t="s">
        <v>27</v>
      </c>
      <c r="K20" s="23">
        <v>83.5</v>
      </c>
      <c r="L20" s="24">
        <v>81.73</v>
      </c>
      <c r="M20" s="24">
        <f t="shared" si="2"/>
        <v>82.438</v>
      </c>
      <c r="N20" s="11">
        <v>2</v>
      </c>
    </row>
    <row r="21" s="1" customFormat="1" customHeight="1" spans="1:14">
      <c r="A21" s="11">
        <v>18</v>
      </c>
      <c r="B21" s="12" t="s">
        <v>70</v>
      </c>
      <c r="C21" s="12" t="s">
        <v>71</v>
      </c>
      <c r="D21" s="12" t="s">
        <v>72</v>
      </c>
      <c r="E21" s="12" t="s">
        <v>35</v>
      </c>
      <c r="F21" s="13">
        <v>7</v>
      </c>
      <c r="G21" s="13">
        <v>3</v>
      </c>
      <c r="H21" s="14" t="s">
        <v>73</v>
      </c>
      <c r="I21" s="12" t="s">
        <v>74</v>
      </c>
      <c r="J21" s="12" t="s">
        <v>22</v>
      </c>
      <c r="K21" s="26">
        <v>79</v>
      </c>
      <c r="L21" s="24">
        <v>86.53</v>
      </c>
      <c r="M21" s="24">
        <f t="shared" ref="M21:M27" si="3">K21*0.4+L21*0.6</f>
        <v>83.518</v>
      </c>
      <c r="N21" s="11">
        <v>1</v>
      </c>
    </row>
    <row r="22" s="1" customFormat="1" customHeight="1" spans="1:14">
      <c r="A22" s="11">
        <v>19</v>
      </c>
      <c r="B22" s="12" t="s">
        <v>70</v>
      </c>
      <c r="C22" s="12" t="s">
        <v>71</v>
      </c>
      <c r="D22" s="12" t="s">
        <v>72</v>
      </c>
      <c r="E22" s="12" t="s">
        <v>35</v>
      </c>
      <c r="F22" s="13">
        <v>7</v>
      </c>
      <c r="G22" s="13">
        <v>3</v>
      </c>
      <c r="H22" s="14" t="s">
        <v>75</v>
      </c>
      <c r="I22" s="12" t="s">
        <v>76</v>
      </c>
      <c r="J22" s="12" t="s">
        <v>22</v>
      </c>
      <c r="K22" s="26">
        <v>77</v>
      </c>
      <c r="L22" s="24">
        <v>84.37</v>
      </c>
      <c r="M22" s="24">
        <f t="shared" si="3"/>
        <v>81.422</v>
      </c>
      <c r="N22" s="11">
        <v>2</v>
      </c>
    </row>
    <row r="23" s="1" customFormat="1" customHeight="1" spans="1:14">
      <c r="A23" s="11">
        <v>20</v>
      </c>
      <c r="B23" s="12" t="s">
        <v>70</v>
      </c>
      <c r="C23" s="12" t="s">
        <v>71</v>
      </c>
      <c r="D23" s="12" t="s">
        <v>72</v>
      </c>
      <c r="E23" s="12" t="s">
        <v>35</v>
      </c>
      <c r="F23" s="13">
        <v>7</v>
      </c>
      <c r="G23" s="13">
        <v>3</v>
      </c>
      <c r="H23" s="14" t="s">
        <v>77</v>
      </c>
      <c r="I23" s="12" t="s">
        <v>78</v>
      </c>
      <c r="J23" s="12" t="s">
        <v>22</v>
      </c>
      <c r="K23" s="26">
        <v>80</v>
      </c>
      <c r="L23" s="24">
        <v>81.2</v>
      </c>
      <c r="M23" s="24">
        <f t="shared" si="3"/>
        <v>80.72</v>
      </c>
      <c r="N23" s="11">
        <v>3</v>
      </c>
    </row>
    <row r="24" s="1" customFormat="1" customHeight="1" spans="1:14">
      <c r="A24" s="11">
        <v>21</v>
      </c>
      <c r="B24" s="12" t="s">
        <v>70</v>
      </c>
      <c r="C24" s="12" t="s">
        <v>71</v>
      </c>
      <c r="D24" s="12" t="s">
        <v>72</v>
      </c>
      <c r="E24" s="12" t="s">
        <v>35</v>
      </c>
      <c r="F24" s="13">
        <v>7</v>
      </c>
      <c r="G24" s="13">
        <v>3</v>
      </c>
      <c r="H24" s="14" t="s">
        <v>79</v>
      </c>
      <c r="I24" s="12" t="s">
        <v>80</v>
      </c>
      <c r="J24" s="12" t="s">
        <v>22</v>
      </c>
      <c r="K24" s="26">
        <v>75</v>
      </c>
      <c r="L24" s="24">
        <v>84.37</v>
      </c>
      <c r="M24" s="24">
        <f t="shared" si="3"/>
        <v>80.622</v>
      </c>
      <c r="N24" s="11">
        <v>4</v>
      </c>
    </row>
    <row r="25" s="1" customFormat="1" customHeight="1" spans="1:14">
      <c r="A25" s="11">
        <v>22</v>
      </c>
      <c r="B25" s="12" t="s">
        <v>70</v>
      </c>
      <c r="C25" s="12" t="s">
        <v>71</v>
      </c>
      <c r="D25" s="12" t="s">
        <v>72</v>
      </c>
      <c r="E25" s="12" t="s">
        <v>35</v>
      </c>
      <c r="F25" s="13">
        <v>7</v>
      </c>
      <c r="G25" s="13">
        <v>3</v>
      </c>
      <c r="H25" s="14" t="s">
        <v>81</v>
      </c>
      <c r="I25" s="12" t="s">
        <v>82</v>
      </c>
      <c r="J25" s="12" t="s">
        <v>22</v>
      </c>
      <c r="K25" s="26">
        <v>75</v>
      </c>
      <c r="L25" s="24">
        <v>83.57</v>
      </c>
      <c r="M25" s="24">
        <f t="shared" si="3"/>
        <v>80.142</v>
      </c>
      <c r="N25" s="11">
        <v>5</v>
      </c>
    </row>
    <row r="26" s="1" customFormat="1" customHeight="1" spans="1:14">
      <c r="A26" s="11">
        <v>23</v>
      </c>
      <c r="B26" s="12" t="s">
        <v>70</v>
      </c>
      <c r="C26" s="12" t="s">
        <v>71</v>
      </c>
      <c r="D26" s="12" t="s">
        <v>72</v>
      </c>
      <c r="E26" s="12" t="s">
        <v>35</v>
      </c>
      <c r="F26" s="13">
        <v>7</v>
      </c>
      <c r="G26" s="13">
        <v>3</v>
      </c>
      <c r="H26" s="14" t="s">
        <v>83</v>
      </c>
      <c r="I26" s="12" t="s">
        <v>84</v>
      </c>
      <c r="J26" s="12" t="s">
        <v>22</v>
      </c>
      <c r="K26" s="26">
        <v>75</v>
      </c>
      <c r="L26" s="24">
        <v>82.73</v>
      </c>
      <c r="M26" s="24">
        <f t="shared" si="3"/>
        <v>79.638</v>
      </c>
      <c r="N26" s="11">
        <v>6</v>
      </c>
    </row>
    <row r="27" s="1" customFormat="1" customHeight="1" spans="1:14">
      <c r="A27" s="11">
        <v>24</v>
      </c>
      <c r="B27" s="12" t="s">
        <v>70</v>
      </c>
      <c r="C27" s="12" t="s">
        <v>71</v>
      </c>
      <c r="D27" s="12" t="s">
        <v>72</v>
      </c>
      <c r="E27" s="12" t="s">
        <v>35</v>
      </c>
      <c r="F27" s="13">
        <v>7</v>
      </c>
      <c r="G27" s="13">
        <v>3</v>
      </c>
      <c r="H27" s="14" t="s">
        <v>85</v>
      </c>
      <c r="I27" s="12" t="s">
        <v>86</v>
      </c>
      <c r="J27" s="12" t="s">
        <v>22</v>
      </c>
      <c r="K27" s="26">
        <v>74</v>
      </c>
      <c r="L27" s="24">
        <v>83</v>
      </c>
      <c r="M27" s="24">
        <f t="shared" si="3"/>
        <v>79.4</v>
      </c>
      <c r="N27" s="11">
        <v>7</v>
      </c>
    </row>
    <row r="28" s="1" customFormat="1" customHeight="1" spans="1:14">
      <c r="A28" s="11">
        <v>25</v>
      </c>
      <c r="B28" s="12" t="s">
        <v>70</v>
      </c>
      <c r="C28" s="12" t="s">
        <v>71</v>
      </c>
      <c r="D28" s="12" t="s">
        <v>87</v>
      </c>
      <c r="E28" s="12" t="s">
        <v>24</v>
      </c>
      <c r="F28" s="13">
        <v>7</v>
      </c>
      <c r="G28" s="13">
        <v>3</v>
      </c>
      <c r="H28" s="14" t="s">
        <v>88</v>
      </c>
      <c r="I28" s="12" t="s">
        <v>89</v>
      </c>
      <c r="J28" s="12" t="s">
        <v>27</v>
      </c>
      <c r="K28" s="26">
        <v>79</v>
      </c>
      <c r="L28" s="24">
        <v>85.67</v>
      </c>
      <c r="M28" s="24">
        <f t="shared" ref="M28:M34" si="4">K28*0.4+L28*0.6</f>
        <v>83.002</v>
      </c>
      <c r="N28" s="11">
        <v>1</v>
      </c>
    </row>
    <row r="29" s="1" customFormat="1" customHeight="1" spans="1:14">
      <c r="A29" s="11">
        <v>26</v>
      </c>
      <c r="B29" s="12" t="s">
        <v>70</v>
      </c>
      <c r="C29" s="12" t="s">
        <v>71</v>
      </c>
      <c r="D29" s="12" t="s">
        <v>87</v>
      </c>
      <c r="E29" s="12" t="s">
        <v>24</v>
      </c>
      <c r="F29" s="13">
        <v>7</v>
      </c>
      <c r="G29" s="13">
        <v>3</v>
      </c>
      <c r="H29" s="14" t="s">
        <v>90</v>
      </c>
      <c r="I29" s="12" t="s">
        <v>91</v>
      </c>
      <c r="J29" s="12" t="s">
        <v>27</v>
      </c>
      <c r="K29" s="26">
        <v>85</v>
      </c>
      <c r="L29" s="24">
        <v>81.37</v>
      </c>
      <c r="M29" s="24">
        <f t="shared" si="4"/>
        <v>82.822</v>
      </c>
      <c r="N29" s="11">
        <v>2</v>
      </c>
    </row>
    <row r="30" s="1" customFormat="1" customHeight="1" spans="1:14">
      <c r="A30" s="11">
        <v>27</v>
      </c>
      <c r="B30" s="12" t="s">
        <v>70</v>
      </c>
      <c r="C30" s="12" t="s">
        <v>71</v>
      </c>
      <c r="D30" s="12" t="s">
        <v>87</v>
      </c>
      <c r="E30" s="12" t="s">
        <v>24</v>
      </c>
      <c r="F30" s="13">
        <v>7</v>
      </c>
      <c r="G30" s="13">
        <v>3</v>
      </c>
      <c r="H30" s="14" t="s">
        <v>92</v>
      </c>
      <c r="I30" s="12" t="s">
        <v>93</v>
      </c>
      <c r="J30" s="12" t="s">
        <v>22</v>
      </c>
      <c r="K30" s="26">
        <v>84</v>
      </c>
      <c r="L30" s="24">
        <v>80.9</v>
      </c>
      <c r="M30" s="24">
        <f t="shared" si="4"/>
        <v>82.14</v>
      </c>
      <c r="N30" s="11">
        <v>3</v>
      </c>
    </row>
    <row r="31" s="1" customFormat="1" customHeight="1" spans="1:14">
      <c r="A31" s="11">
        <v>28</v>
      </c>
      <c r="B31" s="12" t="s">
        <v>70</v>
      </c>
      <c r="C31" s="12" t="s">
        <v>71</v>
      </c>
      <c r="D31" s="12" t="s">
        <v>87</v>
      </c>
      <c r="E31" s="12" t="s">
        <v>24</v>
      </c>
      <c r="F31" s="13">
        <v>7</v>
      </c>
      <c r="G31" s="13">
        <v>3</v>
      </c>
      <c r="H31" s="14" t="s">
        <v>94</v>
      </c>
      <c r="I31" s="12" t="s">
        <v>95</v>
      </c>
      <c r="J31" s="12" t="s">
        <v>22</v>
      </c>
      <c r="K31" s="26">
        <v>77</v>
      </c>
      <c r="L31" s="24">
        <v>84.7</v>
      </c>
      <c r="M31" s="24">
        <f t="shared" si="4"/>
        <v>81.62</v>
      </c>
      <c r="N31" s="11">
        <v>4</v>
      </c>
    </row>
    <row r="32" s="1" customFormat="1" customHeight="1" spans="1:14">
      <c r="A32" s="11">
        <v>29</v>
      </c>
      <c r="B32" s="12" t="s">
        <v>70</v>
      </c>
      <c r="C32" s="12" t="s">
        <v>71</v>
      </c>
      <c r="D32" s="12" t="s">
        <v>87</v>
      </c>
      <c r="E32" s="12" t="s">
        <v>24</v>
      </c>
      <c r="F32" s="13">
        <v>7</v>
      </c>
      <c r="G32" s="13">
        <v>3</v>
      </c>
      <c r="H32" s="14" t="s">
        <v>96</v>
      </c>
      <c r="I32" s="12" t="s">
        <v>97</v>
      </c>
      <c r="J32" s="12" t="s">
        <v>27</v>
      </c>
      <c r="K32" s="26">
        <v>80</v>
      </c>
      <c r="L32" s="24">
        <v>78.07</v>
      </c>
      <c r="M32" s="24">
        <f t="shared" si="4"/>
        <v>78.842</v>
      </c>
      <c r="N32" s="11">
        <v>5</v>
      </c>
    </row>
    <row r="33" s="1" customFormat="1" customHeight="1" spans="1:14">
      <c r="A33" s="11">
        <v>30</v>
      </c>
      <c r="B33" s="12" t="s">
        <v>70</v>
      </c>
      <c r="C33" s="12" t="s">
        <v>71</v>
      </c>
      <c r="D33" s="12" t="s">
        <v>87</v>
      </c>
      <c r="E33" s="12" t="s">
        <v>24</v>
      </c>
      <c r="F33" s="13">
        <v>7</v>
      </c>
      <c r="G33" s="13">
        <v>3</v>
      </c>
      <c r="H33" s="14" t="s">
        <v>98</v>
      </c>
      <c r="I33" s="12" t="s">
        <v>99</v>
      </c>
      <c r="J33" s="12" t="s">
        <v>22</v>
      </c>
      <c r="K33" s="26">
        <v>72</v>
      </c>
      <c r="L33" s="24">
        <v>82.87</v>
      </c>
      <c r="M33" s="24">
        <f t="shared" si="4"/>
        <v>78.522</v>
      </c>
      <c r="N33" s="11">
        <v>6</v>
      </c>
    </row>
    <row r="34" s="1" customFormat="1" customHeight="1" spans="1:14">
      <c r="A34" s="11">
        <v>31</v>
      </c>
      <c r="B34" s="12" t="s">
        <v>70</v>
      </c>
      <c r="C34" s="12" t="s">
        <v>71</v>
      </c>
      <c r="D34" s="12" t="s">
        <v>87</v>
      </c>
      <c r="E34" s="12" t="s">
        <v>24</v>
      </c>
      <c r="F34" s="13">
        <v>7</v>
      </c>
      <c r="G34" s="13">
        <v>3</v>
      </c>
      <c r="H34" s="14" t="s">
        <v>100</v>
      </c>
      <c r="I34" s="12" t="s">
        <v>101</v>
      </c>
      <c r="J34" s="12" t="s">
        <v>22</v>
      </c>
      <c r="K34" s="26">
        <v>71</v>
      </c>
      <c r="L34" s="24">
        <v>81.8</v>
      </c>
      <c r="M34" s="24">
        <f t="shared" si="4"/>
        <v>77.48</v>
      </c>
      <c r="N34" s="11">
        <v>7</v>
      </c>
    </row>
    <row r="35" s="1" customFormat="1" customHeight="1" spans="1:224">
      <c r="A35" s="11">
        <v>32</v>
      </c>
      <c r="B35" s="15" t="s">
        <v>70</v>
      </c>
      <c r="C35" s="15" t="s">
        <v>71</v>
      </c>
      <c r="D35" s="15" t="s">
        <v>102</v>
      </c>
      <c r="E35" s="15" t="s">
        <v>31</v>
      </c>
      <c r="F35" s="16">
        <v>6</v>
      </c>
      <c r="G35" s="16">
        <v>3</v>
      </c>
      <c r="H35" s="17" t="s">
        <v>103</v>
      </c>
      <c r="I35" s="15" t="s">
        <v>104</v>
      </c>
      <c r="J35" s="18" t="s">
        <v>27</v>
      </c>
      <c r="K35" s="27">
        <v>88</v>
      </c>
      <c r="L35" s="28">
        <v>85.2</v>
      </c>
      <c r="M35" s="24">
        <f t="shared" ref="M35:M40" si="5">K35*0.4+L35*0.6</f>
        <v>86.32</v>
      </c>
      <c r="N35" s="29">
        <v>1</v>
      </c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</row>
    <row r="36" s="1" customFormat="1" customHeight="1" spans="1:224">
      <c r="A36" s="11">
        <v>33</v>
      </c>
      <c r="B36" s="15" t="s">
        <v>70</v>
      </c>
      <c r="C36" s="15" t="s">
        <v>71</v>
      </c>
      <c r="D36" s="15" t="s">
        <v>102</v>
      </c>
      <c r="E36" s="15" t="s">
        <v>31</v>
      </c>
      <c r="F36" s="16">
        <v>6</v>
      </c>
      <c r="G36" s="16">
        <v>3</v>
      </c>
      <c r="H36" s="17" t="s">
        <v>105</v>
      </c>
      <c r="I36" s="15" t="s">
        <v>106</v>
      </c>
      <c r="J36" s="18" t="s">
        <v>27</v>
      </c>
      <c r="K36" s="27">
        <v>87</v>
      </c>
      <c r="L36" s="28">
        <v>84.5</v>
      </c>
      <c r="M36" s="24">
        <f t="shared" si="5"/>
        <v>85.5</v>
      </c>
      <c r="N36" s="29">
        <v>2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</row>
    <row r="37" s="1" customFormat="1" customHeight="1" spans="1:224">
      <c r="A37" s="11">
        <v>34</v>
      </c>
      <c r="B37" s="15" t="s">
        <v>70</v>
      </c>
      <c r="C37" s="15" t="s">
        <v>71</v>
      </c>
      <c r="D37" s="15" t="s">
        <v>102</v>
      </c>
      <c r="E37" s="15" t="s">
        <v>31</v>
      </c>
      <c r="F37" s="16">
        <v>6</v>
      </c>
      <c r="G37" s="16">
        <v>3</v>
      </c>
      <c r="H37" s="17" t="s">
        <v>107</v>
      </c>
      <c r="I37" s="15" t="s">
        <v>108</v>
      </c>
      <c r="J37" s="18" t="s">
        <v>22</v>
      </c>
      <c r="K37" s="27">
        <v>88</v>
      </c>
      <c r="L37" s="28">
        <v>82.67</v>
      </c>
      <c r="M37" s="24">
        <f t="shared" si="5"/>
        <v>84.802</v>
      </c>
      <c r="N37" s="29">
        <v>3</v>
      </c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</row>
    <row r="38" s="1" customFormat="1" customHeight="1" spans="1:224">
      <c r="A38" s="11">
        <v>35</v>
      </c>
      <c r="B38" s="18" t="s">
        <v>70</v>
      </c>
      <c r="C38" s="18" t="s">
        <v>71</v>
      </c>
      <c r="D38" s="18" t="s">
        <v>102</v>
      </c>
      <c r="E38" s="18" t="s">
        <v>31</v>
      </c>
      <c r="F38" s="19">
        <v>6</v>
      </c>
      <c r="G38" s="19">
        <v>3</v>
      </c>
      <c r="H38" s="17" t="s">
        <v>109</v>
      </c>
      <c r="I38" s="18" t="s">
        <v>110</v>
      </c>
      <c r="J38" s="18" t="s">
        <v>22</v>
      </c>
      <c r="K38" s="27">
        <v>86</v>
      </c>
      <c r="L38" s="28">
        <v>83.87</v>
      </c>
      <c r="M38" s="24">
        <f t="shared" si="5"/>
        <v>84.722</v>
      </c>
      <c r="N38" s="29">
        <v>4</v>
      </c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</row>
    <row r="39" s="1" customFormat="1" customHeight="1" spans="1:224">
      <c r="A39" s="11">
        <v>36</v>
      </c>
      <c r="B39" s="15" t="s">
        <v>70</v>
      </c>
      <c r="C39" s="15" t="s">
        <v>71</v>
      </c>
      <c r="D39" s="15" t="s">
        <v>102</v>
      </c>
      <c r="E39" s="15" t="s">
        <v>31</v>
      </c>
      <c r="F39" s="16">
        <v>6</v>
      </c>
      <c r="G39" s="16">
        <v>3</v>
      </c>
      <c r="H39" s="17" t="s">
        <v>111</v>
      </c>
      <c r="I39" s="15" t="s">
        <v>112</v>
      </c>
      <c r="J39" s="18" t="s">
        <v>27</v>
      </c>
      <c r="K39" s="27">
        <v>85</v>
      </c>
      <c r="L39" s="28">
        <v>83.5</v>
      </c>
      <c r="M39" s="24">
        <f t="shared" si="5"/>
        <v>84.1</v>
      </c>
      <c r="N39" s="29">
        <v>5</v>
      </c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</row>
    <row r="40" s="1" customFormat="1" customHeight="1" spans="1:224">
      <c r="A40" s="11">
        <v>37</v>
      </c>
      <c r="B40" s="15" t="s">
        <v>70</v>
      </c>
      <c r="C40" s="15" t="s">
        <v>71</v>
      </c>
      <c r="D40" s="15" t="s">
        <v>102</v>
      </c>
      <c r="E40" s="15" t="s">
        <v>31</v>
      </c>
      <c r="F40" s="16">
        <v>6</v>
      </c>
      <c r="G40" s="16">
        <v>3</v>
      </c>
      <c r="H40" s="17" t="s">
        <v>113</v>
      </c>
      <c r="I40" s="15" t="s">
        <v>114</v>
      </c>
      <c r="J40" s="18" t="s">
        <v>22</v>
      </c>
      <c r="K40" s="27">
        <v>86</v>
      </c>
      <c r="L40" s="28">
        <v>82</v>
      </c>
      <c r="M40" s="24">
        <f t="shared" si="5"/>
        <v>83.6</v>
      </c>
      <c r="N40" s="29">
        <v>6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</row>
    <row r="41" s="1" customFormat="1" customHeight="1" spans="1:14">
      <c r="A41" s="11">
        <v>38</v>
      </c>
      <c r="B41" s="12" t="s">
        <v>70</v>
      </c>
      <c r="C41" s="12" t="s">
        <v>71</v>
      </c>
      <c r="D41" s="12" t="s">
        <v>115</v>
      </c>
      <c r="E41" s="12" t="s">
        <v>59</v>
      </c>
      <c r="F41" s="13">
        <v>4</v>
      </c>
      <c r="G41" s="13">
        <v>3</v>
      </c>
      <c r="H41" s="14" t="s">
        <v>116</v>
      </c>
      <c r="I41" s="12" t="s">
        <v>117</v>
      </c>
      <c r="J41" s="12" t="s">
        <v>22</v>
      </c>
      <c r="K41" s="23">
        <v>87</v>
      </c>
      <c r="L41" s="24">
        <v>84.8</v>
      </c>
      <c r="M41" s="24">
        <f t="shared" ref="M41:M48" si="6">K41*0.4+L41*0.6</f>
        <v>85.68</v>
      </c>
      <c r="N41" s="11">
        <v>1</v>
      </c>
    </row>
    <row r="42" s="1" customFormat="1" customHeight="1" spans="1:14">
      <c r="A42" s="11">
        <v>39</v>
      </c>
      <c r="B42" s="12" t="s">
        <v>70</v>
      </c>
      <c r="C42" s="12" t="s">
        <v>71</v>
      </c>
      <c r="D42" s="12" t="s">
        <v>115</v>
      </c>
      <c r="E42" s="12" t="s">
        <v>59</v>
      </c>
      <c r="F42" s="13">
        <v>4</v>
      </c>
      <c r="G42" s="13">
        <v>3</v>
      </c>
      <c r="H42" s="14" t="s">
        <v>118</v>
      </c>
      <c r="I42" s="12" t="s">
        <v>119</v>
      </c>
      <c r="J42" s="12" t="s">
        <v>27</v>
      </c>
      <c r="K42" s="23">
        <v>86</v>
      </c>
      <c r="L42" s="24">
        <v>79.93</v>
      </c>
      <c r="M42" s="24">
        <f t="shared" si="6"/>
        <v>82.358</v>
      </c>
      <c r="N42" s="11">
        <v>2</v>
      </c>
    </row>
    <row r="43" s="1" customFormat="1" customHeight="1" spans="1:14">
      <c r="A43" s="11">
        <v>40</v>
      </c>
      <c r="B43" s="12" t="s">
        <v>70</v>
      </c>
      <c r="C43" s="12" t="s">
        <v>71</v>
      </c>
      <c r="D43" s="12" t="s">
        <v>115</v>
      </c>
      <c r="E43" s="12" t="s">
        <v>59</v>
      </c>
      <c r="F43" s="13">
        <v>4</v>
      </c>
      <c r="G43" s="13">
        <v>3</v>
      </c>
      <c r="H43" s="14" t="s">
        <v>120</v>
      </c>
      <c r="I43" s="12" t="s">
        <v>121</v>
      </c>
      <c r="J43" s="12" t="s">
        <v>22</v>
      </c>
      <c r="K43" s="23">
        <v>83</v>
      </c>
      <c r="L43" s="24">
        <v>81.1</v>
      </c>
      <c r="M43" s="24">
        <f t="shared" si="6"/>
        <v>81.86</v>
      </c>
      <c r="N43" s="11">
        <v>3</v>
      </c>
    </row>
    <row r="44" s="1" customFormat="1" customHeight="1" spans="1:14">
      <c r="A44" s="11">
        <v>41</v>
      </c>
      <c r="B44" s="12" t="s">
        <v>70</v>
      </c>
      <c r="C44" s="12" t="s">
        <v>71</v>
      </c>
      <c r="D44" s="12" t="s">
        <v>115</v>
      </c>
      <c r="E44" s="12" t="s">
        <v>59</v>
      </c>
      <c r="F44" s="13">
        <v>4</v>
      </c>
      <c r="G44" s="13">
        <v>3</v>
      </c>
      <c r="H44" s="14" t="s">
        <v>122</v>
      </c>
      <c r="I44" s="12" t="s">
        <v>123</v>
      </c>
      <c r="J44" s="12" t="s">
        <v>22</v>
      </c>
      <c r="K44" s="23">
        <v>81</v>
      </c>
      <c r="L44" s="24">
        <v>81.67</v>
      </c>
      <c r="M44" s="24">
        <f t="shared" si="6"/>
        <v>81.402</v>
      </c>
      <c r="N44" s="11">
        <v>4</v>
      </c>
    </row>
    <row r="45" s="1" customFormat="1" customHeight="1" spans="1:14">
      <c r="A45" s="11">
        <v>42</v>
      </c>
      <c r="B45" s="12" t="s">
        <v>70</v>
      </c>
      <c r="C45" s="12" t="s">
        <v>71</v>
      </c>
      <c r="D45" s="12" t="s">
        <v>124</v>
      </c>
      <c r="E45" s="12" t="s">
        <v>65</v>
      </c>
      <c r="F45" s="13">
        <v>3</v>
      </c>
      <c r="G45" s="13">
        <v>3</v>
      </c>
      <c r="H45" s="14" t="s">
        <v>125</v>
      </c>
      <c r="I45" s="12" t="s">
        <v>126</v>
      </c>
      <c r="J45" s="12" t="s">
        <v>22</v>
      </c>
      <c r="K45" s="23">
        <v>80.5</v>
      </c>
      <c r="L45" s="24">
        <v>84.93</v>
      </c>
      <c r="M45" s="24">
        <f t="shared" si="6"/>
        <v>83.158</v>
      </c>
      <c r="N45" s="11">
        <v>1</v>
      </c>
    </row>
    <row r="46" s="1" customFormat="1" customHeight="1" spans="1:14">
      <c r="A46" s="11">
        <v>43</v>
      </c>
      <c r="B46" s="12" t="s">
        <v>70</v>
      </c>
      <c r="C46" s="12" t="s">
        <v>71</v>
      </c>
      <c r="D46" s="12" t="s">
        <v>124</v>
      </c>
      <c r="E46" s="12" t="s">
        <v>65</v>
      </c>
      <c r="F46" s="13">
        <v>3</v>
      </c>
      <c r="G46" s="13">
        <v>3</v>
      </c>
      <c r="H46" s="14" t="s">
        <v>127</v>
      </c>
      <c r="I46" s="12" t="s">
        <v>128</v>
      </c>
      <c r="J46" s="12" t="s">
        <v>22</v>
      </c>
      <c r="K46" s="23">
        <v>78</v>
      </c>
      <c r="L46" s="24">
        <v>83.37</v>
      </c>
      <c r="M46" s="24">
        <f t="shared" si="6"/>
        <v>81.222</v>
      </c>
      <c r="N46" s="11">
        <v>2</v>
      </c>
    </row>
    <row r="47" s="1" customFormat="1" customHeight="1" spans="1:14">
      <c r="A47" s="11">
        <v>44</v>
      </c>
      <c r="B47" s="12" t="s">
        <v>70</v>
      </c>
      <c r="C47" s="12" t="s">
        <v>71</v>
      </c>
      <c r="D47" s="12" t="s">
        <v>124</v>
      </c>
      <c r="E47" s="12" t="s">
        <v>65</v>
      </c>
      <c r="F47" s="13">
        <v>3</v>
      </c>
      <c r="G47" s="13">
        <v>3</v>
      </c>
      <c r="H47" s="14" t="s">
        <v>129</v>
      </c>
      <c r="I47" s="12" t="s">
        <v>130</v>
      </c>
      <c r="J47" s="12" t="s">
        <v>22</v>
      </c>
      <c r="K47" s="23">
        <v>78.5</v>
      </c>
      <c r="L47" s="24">
        <v>82.6</v>
      </c>
      <c r="M47" s="24">
        <f t="shared" si="6"/>
        <v>80.96</v>
      </c>
      <c r="N47" s="11">
        <v>3</v>
      </c>
    </row>
    <row r="48" s="1" customFormat="1" customHeight="1" spans="1:14">
      <c r="A48" s="11">
        <v>45</v>
      </c>
      <c r="B48" s="12" t="s">
        <v>70</v>
      </c>
      <c r="C48" s="12" t="s">
        <v>71</v>
      </c>
      <c r="D48" s="12" t="s">
        <v>131</v>
      </c>
      <c r="E48" s="12" t="s">
        <v>132</v>
      </c>
      <c r="F48" s="13">
        <v>1</v>
      </c>
      <c r="G48" s="13">
        <v>3</v>
      </c>
      <c r="H48" s="14" t="s">
        <v>133</v>
      </c>
      <c r="I48" s="12" t="s">
        <v>134</v>
      </c>
      <c r="J48" s="12" t="s">
        <v>22</v>
      </c>
      <c r="K48" s="23">
        <v>80</v>
      </c>
      <c r="L48" s="24">
        <v>85.13</v>
      </c>
      <c r="M48" s="24">
        <f t="shared" si="6"/>
        <v>83.078</v>
      </c>
      <c r="N48" s="11">
        <v>1</v>
      </c>
    </row>
    <row r="49" s="1" customFormat="1" customHeight="1" spans="1:14">
      <c r="A49" s="11">
        <v>46</v>
      </c>
      <c r="B49" s="12" t="s">
        <v>70</v>
      </c>
      <c r="C49" s="12" t="s">
        <v>71</v>
      </c>
      <c r="D49" s="12" t="s">
        <v>135</v>
      </c>
      <c r="E49" s="12" t="s">
        <v>43</v>
      </c>
      <c r="F49" s="13">
        <v>3</v>
      </c>
      <c r="G49" s="13">
        <v>3</v>
      </c>
      <c r="H49" s="14" t="s">
        <v>136</v>
      </c>
      <c r="I49" s="12" t="s">
        <v>137</v>
      </c>
      <c r="J49" s="12" t="s">
        <v>27</v>
      </c>
      <c r="K49" s="23">
        <v>82</v>
      </c>
      <c r="L49" s="24">
        <v>87.43</v>
      </c>
      <c r="M49" s="24">
        <f t="shared" ref="M49:M52" si="7">K49*0.4+L49*0.6</f>
        <v>85.258</v>
      </c>
      <c r="N49" s="11">
        <v>1</v>
      </c>
    </row>
    <row r="50" s="1" customFormat="1" customHeight="1" spans="1:14">
      <c r="A50" s="11">
        <v>47</v>
      </c>
      <c r="B50" s="12" t="s">
        <v>70</v>
      </c>
      <c r="C50" s="12" t="s">
        <v>71</v>
      </c>
      <c r="D50" s="12" t="s">
        <v>135</v>
      </c>
      <c r="E50" s="12" t="s">
        <v>43</v>
      </c>
      <c r="F50" s="13">
        <v>3</v>
      </c>
      <c r="G50" s="13">
        <v>3</v>
      </c>
      <c r="H50" s="14" t="s">
        <v>138</v>
      </c>
      <c r="I50" s="12" t="s">
        <v>139</v>
      </c>
      <c r="J50" s="12" t="s">
        <v>22</v>
      </c>
      <c r="K50" s="23">
        <v>73</v>
      </c>
      <c r="L50" s="24">
        <v>81.8</v>
      </c>
      <c r="M50" s="24">
        <f t="shared" si="7"/>
        <v>78.28</v>
      </c>
      <c r="N50" s="11">
        <v>2</v>
      </c>
    </row>
    <row r="51" s="1" customFormat="1" customHeight="1" spans="1:14">
      <c r="A51" s="11">
        <v>48</v>
      </c>
      <c r="B51" s="12" t="s">
        <v>70</v>
      </c>
      <c r="C51" s="12" t="s">
        <v>71</v>
      </c>
      <c r="D51" s="12" t="s">
        <v>135</v>
      </c>
      <c r="E51" s="12" t="s">
        <v>43</v>
      </c>
      <c r="F51" s="13">
        <v>3</v>
      </c>
      <c r="G51" s="13">
        <v>3</v>
      </c>
      <c r="H51" s="14" t="s">
        <v>140</v>
      </c>
      <c r="I51" s="12" t="s">
        <v>141</v>
      </c>
      <c r="J51" s="12" t="s">
        <v>27</v>
      </c>
      <c r="K51" s="23">
        <v>70</v>
      </c>
      <c r="L51" s="24">
        <v>83.77</v>
      </c>
      <c r="M51" s="24">
        <f t="shared" si="7"/>
        <v>78.262</v>
      </c>
      <c r="N51" s="11">
        <v>3</v>
      </c>
    </row>
    <row r="52" s="1" customFormat="1" customHeight="1" spans="1:14">
      <c r="A52" s="11">
        <v>49</v>
      </c>
      <c r="B52" s="12" t="s">
        <v>70</v>
      </c>
      <c r="C52" s="12" t="s">
        <v>71</v>
      </c>
      <c r="D52" s="12" t="s">
        <v>142</v>
      </c>
      <c r="E52" s="12" t="s">
        <v>19</v>
      </c>
      <c r="F52" s="13">
        <v>1</v>
      </c>
      <c r="G52" s="13">
        <v>3</v>
      </c>
      <c r="H52" s="14" t="s">
        <v>143</v>
      </c>
      <c r="I52" s="12" t="s">
        <v>144</v>
      </c>
      <c r="J52" s="12" t="s">
        <v>22</v>
      </c>
      <c r="K52" s="23">
        <v>93</v>
      </c>
      <c r="L52" s="24">
        <v>79.23</v>
      </c>
      <c r="M52" s="24">
        <f t="shared" si="7"/>
        <v>84.738</v>
      </c>
      <c r="N52" s="11">
        <v>1</v>
      </c>
    </row>
    <row r="53" s="1" customFormat="1" customHeight="1" spans="1:14">
      <c r="A53" s="11">
        <v>50</v>
      </c>
      <c r="B53" s="12" t="s">
        <v>70</v>
      </c>
      <c r="C53" s="12" t="s">
        <v>71</v>
      </c>
      <c r="D53" s="12" t="s">
        <v>145</v>
      </c>
      <c r="E53" s="12" t="s">
        <v>146</v>
      </c>
      <c r="F53" s="13">
        <v>3</v>
      </c>
      <c r="G53" s="13">
        <v>3</v>
      </c>
      <c r="H53" s="14" t="s">
        <v>147</v>
      </c>
      <c r="I53" s="12" t="s">
        <v>148</v>
      </c>
      <c r="J53" s="12" t="s">
        <v>22</v>
      </c>
      <c r="K53" s="23">
        <v>83.5</v>
      </c>
      <c r="L53" s="24">
        <v>87.57</v>
      </c>
      <c r="M53" s="24">
        <f t="shared" ref="M53:M55" si="8">K53*0.4+L53*0.6</f>
        <v>85.942</v>
      </c>
      <c r="N53" s="11">
        <v>1</v>
      </c>
    </row>
    <row r="54" s="1" customFormat="1" customHeight="1" spans="1:14">
      <c r="A54" s="11">
        <v>51</v>
      </c>
      <c r="B54" s="12" t="s">
        <v>70</v>
      </c>
      <c r="C54" s="12" t="s">
        <v>71</v>
      </c>
      <c r="D54" s="12" t="s">
        <v>145</v>
      </c>
      <c r="E54" s="12" t="s">
        <v>146</v>
      </c>
      <c r="F54" s="13">
        <v>3</v>
      </c>
      <c r="G54" s="13">
        <v>3</v>
      </c>
      <c r="H54" s="14" t="s">
        <v>149</v>
      </c>
      <c r="I54" s="12" t="s">
        <v>150</v>
      </c>
      <c r="J54" s="12" t="s">
        <v>22</v>
      </c>
      <c r="K54" s="23">
        <v>87.5</v>
      </c>
      <c r="L54" s="24">
        <v>84</v>
      </c>
      <c r="M54" s="24">
        <f t="shared" si="8"/>
        <v>85.4</v>
      </c>
      <c r="N54" s="11">
        <v>2</v>
      </c>
    </row>
    <row r="55" s="1" customFormat="1" customHeight="1" spans="1:14">
      <c r="A55" s="11">
        <v>52</v>
      </c>
      <c r="B55" s="12" t="s">
        <v>70</v>
      </c>
      <c r="C55" s="12" t="s">
        <v>71</v>
      </c>
      <c r="D55" s="12" t="s">
        <v>145</v>
      </c>
      <c r="E55" s="12" t="s">
        <v>146</v>
      </c>
      <c r="F55" s="13">
        <v>3</v>
      </c>
      <c r="G55" s="13">
        <v>3</v>
      </c>
      <c r="H55" s="14" t="s">
        <v>151</v>
      </c>
      <c r="I55" s="12" t="s">
        <v>152</v>
      </c>
      <c r="J55" s="12" t="s">
        <v>22</v>
      </c>
      <c r="K55" s="23">
        <v>86.5</v>
      </c>
      <c r="L55" s="24">
        <v>84.3</v>
      </c>
      <c r="M55" s="24">
        <f t="shared" si="8"/>
        <v>85.18</v>
      </c>
      <c r="N55" s="11">
        <v>3</v>
      </c>
    </row>
    <row r="56" s="1" customFormat="1" customHeight="1" spans="1:14">
      <c r="A56" s="11">
        <v>53</v>
      </c>
      <c r="B56" s="12" t="s">
        <v>70</v>
      </c>
      <c r="C56" s="12" t="s">
        <v>71</v>
      </c>
      <c r="D56" s="12" t="s">
        <v>153</v>
      </c>
      <c r="E56" s="12" t="s">
        <v>51</v>
      </c>
      <c r="F56" s="13">
        <v>4</v>
      </c>
      <c r="G56" s="13">
        <v>3</v>
      </c>
      <c r="H56" s="14" t="s">
        <v>154</v>
      </c>
      <c r="I56" s="12" t="s">
        <v>155</v>
      </c>
      <c r="J56" s="12" t="s">
        <v>22</v>
      </c>
      <c r="K56" s="23">
        <v>79</v>
      </c>
      <c r="L56" s="24">
        <v>84.93</v>
      </c>
      <c r="M56" s="24">
        <f t="shared" ref="M56:M59" si="9">K56*0.4+L56*0.6</f>
        <v>82.558</v>
      </c>
      <c r="N56" s="11">
        <v>1</v>
      </c>
    </row>
    <row r="57" s="1" customFormat="1" customHeight="1" spans="1:14">
      <c r="A57" s="11">
        <v>54</v>
      </c>
      <c r="B57" s="12" t="s">
        <v>70</v>
      </c>
      <c r="C57" s="12" t="s">
        <v>71</v>
      </c>
      <c r="D57" s="12" t="s">
        <v>153</v>
      </c>
      <c r="E57" s="12" t="s">
        <v>51</v>
      </c>
      <c r="F57" s="13">
        <v>4</v>
      </c>
      <c r="G57" s="13">
        <v>3</v>
      </c>
      <c r="H57" s="14" t="s">
        <v>156</v>
      </c>
      <c r="I57" s="12" t="s">
        <v>157</v>
      </c>
      <c r="J57" s="12" t="s">
        <v>27</v>
      </c>
      <c r="K57" s="23">
        <v>78</v>
      </c>
      <c r="L57" s="24">
        <v>81.93</v>
      </c>
      <c r="M57" s="24">
        <f t="shared" si="9"/>
        <v>80.358</v>
      </c>
      <c r="N57" s="11">
        <v>2</v>
      </c>
    </row>
    <row r="58" s="1" customFormat="1" customHeight="1" spans="1:14">
      <c r="A58" s="11">
        <v>55</v>
      </c>
      <c r="B58" s="12" t="s">
        <v>70</v>
      </c>
      <c r="C58" s="12" t="s">
        <v>71</v>
      </c>
      <c r="D58" s="12" t="s">
        <v>153</v>
      </c>
      <c r="E58" s="12" t="s">
        <v>51</v>
      </c>
      <c r="F58" s="13">
        <v>4</v>
      </c>
      <c r="G58" s="13">
        <v>3</v>
      </c>
      <c r="H58" s="14" t="s">
        <v>158</v>
      </c>
      <c r="I58" s="12" t="s">
        <v>159</v>
      </c>
      <c r="J58" s="12" t="s">
        <v>22</v>
      </c>
      <c r="K58" s="23">
        <v>77</v>
      </c>
      <c r="L58" s="24">
        <v>82.53</v>
      </c>
      <c r="M58" s="24">
        <f t="shared" si="9"/>
        <v>80.318</v>
      </c>
      <c r="N58" s="11">
        <v>3</v>
      </c>
    </row>
    <row r="59" s="1" customFormat="1" customHeight="1" spans="1:14">
      <c r="A59" s="11">
        <v>56</v>
      </c>
      <c r="B59" s="12" t="s">
        <v>70</v>
      </c>
      <c r="C59" s="12" t="s">
        <v>71</v>
      </c>
      <c r="D59" s="12" t="s">
        <v>153</v>
      </c>
      <c r="E59" s="12" t="s">
        <v>51</v>
      </c>
      <c r="F59" s="13">
        <v>4</v>
      </c>
      <c r="G59" s="13">
        <v>3</v>
      </c>
      <c r="H59" s="14" t="s">
        <v>160</v>
      </c>
      <c r="I59" s="12" t="s">
        <v>161</v>
      </c>
      <c r="J59" s="12" t="s">
        <v>22</v>
      </c>
      <c r="K59" s="23">
        <v>80</v>
      </c>
      <c r="L59" s="24">
        <v>80.07</v>
      </c>
      <c r="M59" s="24">
        <f t="shared" si="9"/>
        <v>80.042</v>
      </c>
      <c r="N59" s="11">
        <v>4</v>
      </c>
    </row>
    <row r="60" s="1" customFormat="1" customHeight="1" spans="1:14">
      <c r="A60" s="11">
        <v>57</v>
      </c>
      <c r="B60" s="12" t="s">
        <v>70</v>
      </c>
      <c r="C60" s="12" t="s">
        <v>71</v>
      </c>
      <c r="D60" s="12" t="s">
        <v>162</v>
      </c>
      <c r="E60" s="12" t="s">
        <v>163</v>
      </c>
      <c r="F60" s="13">
        <v>2</v>
      </c>
      <c r="G60" s="13">
        <v>3</v>
      </c>
      <c r="H60" s="14" t="s">
        <v>164</v>
      </c>
      <c r="I60" s="12" t="s">
        <v>165</v>
      </c>
      <c r="J60" s="12" t="s">
        <v>22</v>
      </c>
      <c r="K60" s="23">
        <v>91</v>
      </c>
      <c r="L60" s="24">
        <v>87.67</v>
      </c>
      <c r="M60" s="24">
        <f t="shared" ref="M60:M66" si="10">K60*0.4+L60*0.6</f>
        <v>89.002</v>
      </c>
      <c r="N60" s="11">
        <v>1</v>
      </c>
    </row>
    <row r="61" s="1" customFormat="1" customHeight="1" spans="1:14">
      <c r="A61" s="11">
        <v>58</v>
      </c>
      <c r="B61" s="12" t="s">
        <v>70</v>
      </c>
      <c r="C61" s="12" t="s">
        <v>71</v>
      </c>
      <c r="D61" s="12" t="s">
        <v>162</v>
      </c>
      <c r="E61" s="12" t="s">
        <v>163</v>
      </c>
      <c r="F61" s="13">
        <v>2</v>
      </c>
      <c r="G61" s="13">
        <v>3</v>
      </c>
      <c r="H61" s="14" t="s">
        <v>166</v>
      </c>
      <c r="I61" s="12" t="s">
        <v>167</v>
      </c>
      <c r="J61" s="12" t="s">
        <v>22</v>
      </c>
      <c r="K61" s="23">
        <v>89</v>
      </c>
      <c r="L61" s="24">
        <v>87.37</v>
      </c>
      <c r="M61" s="24">
        <f t="shared" si="10"/>
        <v>88.022</v>
      </c>
      <c r="N61" s="11">
        <v>2</v>
      </c>
    </row>
    <row r="62" s="1" customFormat="1" customHeight="1" spans="1:14">
      <c r="A62" s="11">
        <v>59</v>
      </c>
      <c r="B62" s="12" t="s">
        <v>70</v>
      </c>
      <c r="C62" s="12" t="s">
        <v>71</v>
      </c>
      <c r="D62" s="12" t="s">
        <v>168</v>
      </c>
      <c r="E62" s="12" t="s">
        <v>169</v>
      </c>
      <c r="F62" s="13">
        <v>3</v>
      </c>
      <c r="G62" s="13">
        <v>3</v>
      </c>
      <c r="H62" s="14" t="s">
        <v>170</v>
      </c>
      <c r="I62" s="12" t="s">
        <v>171</v>
      </c>
      <c r="J62" s="12" t="s">
        <v>27</v>
      </c>
      <c r="K62" s="26">
        <v>74.5</v>
      </c>
      <c r="L62" s="24">
        <v>79.5</v>
      </c>
      <c r="M62" s="24">
        <f t="shared" si="10"/>
        <v>77.5</v>
      </c>
      <c r="N62" s="11">
        <v>1</v>
      </c>
    </row>
    <row r="63" s="1" customFormat="1" customHeight="1" spans="1:14">
      <c r="A63" s="11">
        <v>60</v>
      </c>
      <c r="B63" s="12" t="s">
        <v>70</v>
      </c>
      <c r="C63" s="12" t="s">
        <v>71</v>
      </c>
      <c r="D63" s="12" t="s">
        <v>168</v>
      </c>
      <c r="E63" s="12" t="s">
        <v>169</v>
      </c>
      <c r="F63" s="13">
        <v>3</v>
      </c>
      <c r="G63" s="13">
        <v>3</v>
      </c>
      <c r="H63" s="14" t="s">
        <v>172</v>
      </c>
      <c r="I63" s="12" t="s">
        <v>173</v>
      </c>
      <c r="J63" s="12" t="s">
        <v>27</v>
      </c>
      <c r="K63" s="26">
        <v>72.5</v>
      </c>
      <c r="L63" s="24">
        <v>78.13</v>
      </c>
      <c r="M63" s="24">
        <f t="shared" si="10"/>
        <v>75.878</v>
      </c>
      <c r="N63" s="11">
        <v>2</v>
      </c>
    </row>
    <row r="64" s="1" customFormat="1" customHeight="1" spans="1:14">
      <c r="A64" s="11">
        <v>61</v>
      </c>
      <c r="B64" s="12" t="s">
        <v>70</v>
      </c>
      <c r="C64" s="12" t="s">
        <v>71</v>
      </c>
      <c r="D64" s="12" t="s">
        <v>168</v>
      </c>
      <c r="E64" s="12" t="s">
        <v>169</v>
      </c>
      <c r="F64" s="13">
        <v>3</v>
      </c>
      <c r="G64" s="13">
        <v>3</v>
      </c>
      <c r="H64" s="14" t="s">
        <v>174</v>
      </c>
      <c r="I64" s="12" t="s">
        <v>175</v>
      </c>
      <c r="J64" s="12" t="s">
        <v>27</v>
      </c>
      <c r="K64" s="26">
        <v>69</v>
      </c>
      <c r="L64" s="24">
        <v>78.3</v>
      </c>
      <c r="M64" s="24">
        <f t="shared" si="10"/>
        <v>74.58</v>
      </c>
      <c r="N64" s="11">
        <v>3</v>
      </c>
    </row>
    <row r="65" s="1" customFormat="1" customHeight="1" spans="1:14">
      <c r="A65" s="11">
        <v>62</v>
      </c>
      <c r="B65" s="12" t="s">
        <v>70</v>
      </c>
      <c r="C65" s="12" t="s">
        <v>71</v>
      </c>
      <c r="D65" s="12" t="s">
        <v>176</v>
      </c>
      <c r="E65" s="12" t="s">
        <v>177</v>
      </c>
      <c r="F65" s="13">
        <v>2</v>
      </c>
      <c r="G65" s="13">
        <v>3</v>
      </c>
      <c r="H65" s="14" t="s">
        <v>178</v>
      </c>
      <c r="I65" s="12" t="s">
        <v>179</v>
      </c>
      <c r="J65" s="12" t="s">
        <v>22</v>
      </c>
      <c r="K65" s="23">
        <v>72</v>
      </c>
      <c r="L65" s="24">
        <v>77.7</v>
      </c>
      <c r="M65" s="24">
        <f t="shared" si="10"/>
        <v>75.42</v>
      </c>
      <c r="N65" s="11">
        <v>1</v>
      </c>
    </row>
    <row r="66" s="1" customFormat="1" customHeight="1" spans="1:14">
      <c r="A66" s="11">
        <v>63</v>
      </c>
      <c r="B66" s="12" t="s">
        <v>70</v>
      </c>
      <c r="C66" s="12" t="s">
        <v>71</v>
      </c>
      <c r="D66" s="12" t="s">
        <v>176</v>
      </c>
      <c r="E66" s="12" t="s">
        <v>177</v>
      </c>
      <c r="F66" s="13">
        <v>2</v>
      </c>
      <c r="G66" s="13">
        <v>3</v>
      </c>
      <c r="H66" s="14" t="s">
        <v>180</v>
      </c>
      <c r="I66" s="12" t="s">
        <v>181</v>
      </c>
      <c r="J66" s="12" t="s">
        <v>22</v>
      </c>
      <c r="K66" s="23">
        <v>62</v>
      </c>
      <c r="L66" s="24">
        <v>78.93</v>
      </c>
      <c r="M66" s="24">
        <f t="shared" si="10"/>
        <v>72.158</v>
      </c>
      <c r="N66" s="11">
        <v>2</v>
      </c>
    </row>
    <row r="67" s="1" customFormat="1" customHeight="1" spans="1:14">
      <c r="A67" s="11">
        <v>64</v>
      </c>
      <c r="B67" s="12" t="s">
        <v>182</v>
      </c>
      <c r="C67" s="12" t="s">
        <v>183</v>
      </c>
      <c r="D67" s="12" t="s">
        <v>184</v>
      </c>
      <c r="E67" s="12" t="s">
        <v>185</v>
      </c>
      <c r="F67" s="13">
        <v>11</v>
      </c>
      <c r="G67" s="13">
        <v>3</v>
      </c>
      <c r="H67" s="14" t="s">
        <v>186</v>
      </c>
      <c r="I67" s="12" t="s">
        <v>187</v>
      </c>
      <c r="J67" s="12" t="s">
        <v>22</v>
      </c>
      <c r="K67" s="26">
        <v>80</v>
      </c>
      <c r="L67" s="24">
        <v>83.2</v>
      </c>
      <c r="M67" s="24">
        <f t="shared" ref="M67:M77" si="11">K67*0.4+L67*0.6</f>
        <v>81.92</v>
      </c>
      <c r="N67" s="11">
        <v>1</v>
      </c>
    </row>
    <row r="68" s="1" customFormat="1" customHeight="1" spans="1:14">
      <c r="A68" s="11">
        <v>65</v>
      </c>
      <c r="B68" s="12" t="s">
        <v>182</v>
      </c>
      <c r="C68" s="12" t="s">
        <v>183</v>
      </c>
      <c r="D68" s="12" t="s">
        <v>184</v>
      </c>
      <c r="E68" s="12" t="s">
        <v>185</v>
      </c>
      <c r="F68" s="13">
        <v>11</v>
      </c>
      <c r="G68" s="13">
        <v>3</v>
      </c>
      <c r="H68" s="14" t="s">
        <v>188</v>
      </c>
      <c r="I68" s="12" t="s">
        <v>189</v>
      </c>
      <c r="J68" s="12" t="s">
        <v>22</v>
      </c>
      <c r="K68" s="26">
        <v>80</v>
      </c>
      <c r="L68" s="24">
        <v>79.2</v>
      </c>
      <c r="M68" s="24">
        <f t="shared" si="11"/>
        <v>79.52</v>
      </c>
      <c r="N68" s="11">
        <v>2</v>
      </c>
    </row>
    <row r="69" s="1" customFormat="1" customHeight="1" spans="1:14">
      <c r="A69" s="11">
        <v>66</v>
      </c>
      <c r="B69" s="12" t="s">
        <v>182</v>
      </c>
      <c r="C69" s="12" t="s">
        <v>183</v>
      </c>
      <c r="D69" s="12" t="s">
        <v>184</v>
      </c>
      <c r="E69" s="12" t="s">
        <v>185</v>
      </c>
      <c r="F69" s="13">
        <v>11</v>
      </c>
      <c r="G69" s="13">
        <v>3</v>
      </c>
      <c r="H69" s="14" t="s">
        <v>190</v>
      </c>
      <c r="I69" s="12" t="s">
        <v>191</v>
      </c>
      <c r="J69" s="12" t="s">
        <v>22</v>
      </c>
      <c r="K69" s="26">
        <v>72</v>
      </c>
      <c r="L69" s="24">
        <v>81.67</v>
      </c>
      <c r="M69" s="24">
        <f t="shared" si="11"/>
        <v>77.802</v>
      </c>
      <c r="N69" s="11">
        <v>3</v>
      </c>
    </row>
    <row r="70" s="1" customFormat="1" customHeight="1" spans="1:14">
      <c r="A70" s="11">
        <v>67</v>
      </c>
      <c r="B70" s="12" t="s">
        <v>182</v>
      </c>
      <c r="C70" s="12" t="s">
        <v>183</v>
      </c>
      <c r="D70" s="12" t="s">
        <v>184</v>
      </c>
      <c r="E70" s="12" t="s">
        <v>185</v>
      </c>
      <c r="F70" s="13">
        <v>11</v>
      </c>
      <c r="G70" s="13">
        <v>3</v>
      </c>
      <c r="H70" s="14" t="s">
        <v>192</v>
      </c>
      <c r="I70" s="12" t="s">
        <v>193</v>
      </c>
      <c r="J70" s="12" t="s">
        <v>22</v>
      </c>
      <c r="K70" s="26">
        <v>74</v>
      </c>
      <c r="L70" s="24">
        <v>79.37</v>
      </c>
      <c r="M70" s="24">
        <f t="shared" si="11"/>
        <v>77.222</v>
      </c>
      <c r="N70" s="11">
        <v>4</v>
      </c>
    </row>
    <row r="71" s="1" customFormat="1" customHeight="1" spans="1:14">
      <c r="A71" s="11">
        <v>68</v>
      </c>
      <c r="B71" s="12" t="s">
        <v>182</v>
      </c>
      <c r="C71" s="12" t="s">
        <v>183</v>
      </c>
      <c r="D71" s="12" t="s">
        <v>184</v>
      </c>
      <c r="E71" s="12" t="s">
        <v>185</v>
      </c>
      <c r="F71" s="13">
        <v>11</v>
      </c>
      <c r="G71" s="13">
        <v>3</v>
      </c>
      <c r="H71" s="14" t="s">
        <v>194</v>
      </c>
      <c r="I71" s="12" t="s">
        <v>195</v>
      </c>
      <c r="J71" s="12" t="s">
        <v>27</v>
      </c>
      <c r="K71" s="26">
        <v>73</v>
      </c>
      <c r="L71" s="24">
        <v>78.5</v>
      </c>
      <c r="M71" s="24">
        <f t="shared" si="11"/>
        <v>76.3</v>
      </c>
      <c r="N71" s="11">
        <v>5</v>
      </c>
    </row>
    <row r="72" s="1" customFormat="1" customHeight="1" spans="1:224">
      <c r="A72" s="11">
        <v>69</v>
      </c>
      <c r="B72" s="12" t="s">
        <v>182</v>
      </c>
      <c r="C72" s="12" t="s">
        <v>183</v>
      </c>
      <c r="D72" s="12" t="s">
        <v>184</v>
      </c>
      <c r="E72" s="12" t="s">
        <v>185</v>
      </c>
      <c r="F72" s="13">
        <v>11</v>
      </c>
      <c r="G72" s="13">
        <v>3</v>
      </c>
      <c r="H72" s="14" t="s">
        <v>196</v>
      </c>
      <c r="I72" s="12" t="s">
        <v>197</v>
      </c>
      <c r="J72" s="12" t="s">
        <v>22</v>
      </c>
      <c r="K72" s="26">
        <v>67</v>
      </c>
      <c r="L72" s="24">
        <v>82.2</v>
      </c>
      <c r="M72" s="24">
        <f t="shared" si="11"/>
        <v>76.12</v>
      </c>
      <c r="N72" s="11">
        <v>6</v>
      </c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</row>
    <row r="73" s="1" customFormat="1" customHeight="1" spans="1:14">
      <c r="A73" s="11">
        <v>70</v>
      </c>
      <c r="B73" s="12" t="s">
        <v>182</v>
      </c>
      <c r="C73" s="12" t="s">
        <v>183</v>
      </c>
      <c r="D73" s="12" t="s">
        <v>184</v>
      </c>
      <c r="E73" s="12" t="s">
        <v>185</v>
      </c>
      <c r="F73" s="13">
        <v>11</v>
      </c>
      <c r="G73" s="13">
        <v>3</v>
      </c>
      <c r="H73" s="14" t="s">
        <v>198</v>
      </c>
      <c r="I73" s="12" t="s">
        <v>199</v>
      </c>
      <c r="J73" s="12" t="s">
        <v>22</v>
      </c>
      <c r="K73" s="26">
        <v>74</v>
      </c>
      <c r="L73" s="24">
        <v>76.87</v>
      </c>
      <c r="M73" s="24">
        <f t="shared" si="11"/>
        <v>75.722</v>
      </c>
      <c r="N73" s="11">
        <v>7</v>
      </c>
    </row>
    <row r="74" s="1" customFormat="1" customHeight="1" spans="1:14">
      <c r="A74" s="11">
        <v>71</v>
      </c>
      <c r="B74" s="12" t="s">
        <v>182</v>
      </c>
      <c r="C74" s="12" t="s">
        <v>183</v>
      </c>
      <c r="D74" s="12" t="s">
        <v>184</v>
      </c>
      <c r="E74" s="12" t="s">
        <v>185</v>
      </c>
      <c r="F74" s="13">
        <v>11</v>
      </c>
      <c r="G74" s="13">
        <v>3</v>
      </c>
      <c r="H74" s="14" t="s">
        <v>200</v>
      </c>
      <c r="I74" s="12" t="s">
        <v>201</v>
      </c>
      <c r="J74" s="12" t="s">
        <v>22</v>
      </c>
      <c r="K74" s="26">
        <v>69</v>
      </c>
      <c r="L74" s="24">
        <v>79.6</v>
      </c>
      <c r="M74" s="24">
        <f t="shared" si="11"/>
        <v>75.36</v>
      </c>
      <c r="N74" s="11">
        <v>8</v>
      </c>
    </row>
    <row r="75" s="1" customFormat="1" customHeight="1" spans="1:14">
      <c r="A75" s="11">
        <v>72</v>
      </c>
      <c r="B75" s="12" t="s">
        <v>182</v>
      </c>
      <c r="C75" s="12" t="s">
        <v>183</v>
      </c>
      <c r="D75" s="12" t="s">
        <v>184</v>
      </c>
      <c r="E75" s="12" t="s">
        <v>185</v>
      </c>
      <c r="F75" s="13">
        <v>11</v>
      </c>
      <c r="G75" s="13">
        <v>3</v>
      </c>
      <c r="H75" s="14" t="s">
        <v>202</v>
      </c>
      <c r="I75" s="12" t="s">
        <v>203</v>
      </c>
      <c r="J75" s="12" t="s">
        <v>22</v>
      </c>
      <c r="K75" s="26">
        <v>68</v>
      </c>
      <c r="L75" s="24">
        <v>79.83</v>
      </c>
      <c r="M75" s="24">
        <f t="shared" si="11"/>
        <v>75.098</v>
      </c>
      <c r="N75" s="11">
        <v>9</v>
      </c>
    </row>
    <row r="76" s="1" customFormat="1" customHeight="1" spans="1:14">
      <c r="A76" s="11">
        <v>73</v>
      </c>
      <c r="B76" s="12" t="s">
        <v>182</v>
      </c>
      <c r="C76" s="12" t="s">
        <v>183</v>
      </c>
      <c r="D76" s="12" t="s">
        <v>184</v>
      </c>
      <c r="E76" s="12" t="s">
        <v>185</v>
      </c>
      <c r="F76" s="13">
        <v>11</v>
      </c>
      <c r="G76" s="13">
        <v>3</v>
      </c>
      <c r="H76" s="14" t="s">
        <v>204</v>
      </c>
      <c r="I76" s="12" t="s">
        <v>205</v>
      </c>
      <c r="J76" s="12" t="s">
        <v>27</v>
      </c>
      <c r="K76" s="26">
        <v>78</v>
      </c>
      <c r="L76" s="24">
        <v>73.13</v>
      </c>
      <c r="M76" s="24">
        <f t="shared" si="11"/>
        <v>75.078</v>
      </c>
      <c r="N76" s="11">
        <v>10</v>
      </c>
    </row>
    <row r="77" s="1" customFormat="1" customHeight="1" spans="1:14">
      <c r="A77" s="11">
        <v>74</v>
      </c>
      <c r="B77" s="12" t="s">
        <v>182</v>
      </c>
      <c r="C77" s="12" t="s">
        <v>183</v>
      </c>
      <c r="D77" s="12" t="s">
        <v>184</v>
      </c>
      <c r="E77" s="12" t="s">
        <v>185</v>
      </c>
      <c r="F77" s="13">
        <v>11</v>
      </c>
      <c r="G77" s="13">
        <v>3</v>
      </c>
      <c r="H77" s="14" t="s">
        <v>206</v>
      </c>
      <c r="I77" s="12" t="s">
        <v>207</v>
      </c>
      <c r="J77" s="12" t="s">
        <v>22</v>
      </c>
      <c r="K77" s="26">
        <v>70</v>
      </c>
      <c r="L77" s="24">
        <v>77.73</v>
      </c>
      <c r="M77" s="24">
        <f t="shared" si="11"/>
        <v>74.638</v>
      </c>
      <c r="N77" s="11">
        <v>11</v>
      </c>
    </row>
    <row r="78" s="1" customFormat="1" customHeight="1" spans="1:14">
      <c r="A78" s="11">
        <v>75</v>
      </c>
      <c r="B78" s="12" t="s">
        <v>182</v>
      </c>
      <c r="C78" s="12" t="s">
        <v>183</v>
      </c>
      <c r="D78" s="12" t="s">
        <v>208</v>
      </c>
      <c r="E78" s="12" t="s">
        <v>209</v>
      </c>
      <c r="F78" s="13">
        <v>11</v>
      </c>
      <c r="G78" s="13">
        <v>3</v>
      </c>
      <c r="H78" s="14" t="s">
        <v>210</v>
      </c>
      <c r="I78" s="12" t="s">
        <v>211</v>
      </c>
      <c r="J78" s="12" t="s">
        <v>22</v>
      </c>
      <c r="K78" s="26">
        <v>79</v>
      </c>
      <c r="L78" s="24">
        <v>79.9</v>
      </c>
      <c r="M78" s="24">
        <f t="shared" ref="M78:M88" si="12">K78*0.4+L78*0.6</f>
        <v>79.54</v>
      </c>
      <c r="N78" s="11">
        <v>1</v>
      </c>
    </row>
    <row r="79" s="1" customFormat="1" customHeight="1" spans="1:14">
      <c r="A79" s="11">
        <v>76</v>
      </c>
      <c r="B79" s="12" t="s">
        <v>182</v>
      </c>
      <c r="C79" s="12" t="s">
        <v>183</v>
      </c>
      <c r="D79" s="12" t="s">
        <v>208</v>
      </c>
      <c r="E79" s="12" t="s">
        <v>209</v>
      </c>
      <c r="F79" s="13">
        <v>11</v>
      </c>
      <c r="G79" s="13">
        <v>3</v>
      </c>
      <c r="H79" s="14" t="s">
        <v>212</v>
      </c>
      <c r="I79" s="12" t="s">
        <v>213</v>
      </c>
      <c r="J79" s="12" t="s">
        <v>22</v>
      </c>
      <c r="K79" s="26">
        <v>73</v>
      </c>
      <c r="L79" s="24">
        <v>80.83</v>
      </c>
      <c r="M79" s="24">
        <f t="shared" si="12"/>
        <v>77.698</v>
      </c>
      <c r="N79" s="11">
        <v>2</v>
      </c>
    </row>
    <row r="80" s="1" customFormat="1" customHeight="1" spans="1:14">
      <c r="A80" s="11">
        <v>77</v>
      </c>
      <c r="B80" s="12" t="s">
        <v>182</v>
      </c>
      <c r="C80" s="12" t="s">
        <v>183</v>
      </c>
      <c r="D80" s="12" t="s">
        <v>208</v>
      </c>
      <c r="E80" s="12" t="s">
        <v>209</v>
      </c>
      <c r="F80" s="13">
        <v>11</v>
      </c>
      <c r="G80" s="13">
        <v>3</v>
      </c>
      <c r="H80" s="14" t="s">
        <v>214</v>
      </c>
      <c r="I80" s="12" t="s">
        <v>215</v>
      </c>
      <c r="J80" s="12" t="s">
        <v>22</v>
      </c>
      <c r="K80" s="26">
        <v>70</v>
      </c>
      <c r="L80" s="24">
        <v>82.2</v>
      </c>
      <c r="M80" s="24">
        <f t="shared" si="12"/>
        <v>77.32</v>
      </c>
      <c r="N80" s="11">
        <v>3</v>
      </c>
    </row>
    <row r="81" s="1" customFormat="1" customHeight="1" spans="1:14">
      <c r="A81" s="11">
        <v>78</v>
      </c>
      <c r="B81" s="12" t="s">
        <v>182</v>
      </c>
      <c r="C81" s="12" t="s">
        <v>183</v>
      </c>
      <c r="D81" s="12" t="s">
        <v>208</v>
      </c>
      <c r="E81" s="12" t="s">
        <v>209</v>
      </c>
      <c r="F81" s="13">
        <v>11</v>
      </c>
      <c r="G81" s="13">
        <v>3</v>
      </c>
      <c r="H81" s="14" t="s">
        <v>216</v>
      </c>
      <c r="I81" s="12" t="s">
        <v>217</v>
      </c>
      <c r="J81" s="12" t="s">
        <v>22</v>
      </c>
      <c r="K81" s="26">
        <v>72</v>
      </c>
      <c r="L81" s="24">
        <v>80.17</v>
      </c>
      <c r="M81" s="24">
        <f t="shared" si="12"/>
        <v>76.902</v>
      </c>
      <c r="N81" s="11">
        <v>4</v>
      </c>
    </row>
    <row r="82" s="1" customFormat="1" customHeight="1" spans="1:14">
      <c r="A82" s="11">
        <v>79</v>
      </c>
      <c r="B82" s="12" t="s">
        <v>182</v>
      </c>
      <c r="C82" s="12" t="s">
        <v>183</v>
      </c>
      <c r="D82" s="12" t="s">
        <v>208</v>
      </c>
      <c r="E82" s="12" t="s">
        <v>209</v>
      </c>
      <c r="F82" s="13">
        <v>11</v>
      </c>
      <c r="G82" s="13">
        <v>3</v>
      </c>
      <c r="H82" s="14" t="s">
        <v>218</v>
      </c>
      <c r="I82" s="12" t="s">
        <v>219</v>
      </c>
      <c r="J82" s="12" t="s">
        <v>22</v>
      </c>
      <c r="K82" s="26">
        <v>72</v>
      </c>
      <c r="L82" s="24">
        <v>79.7</v>
      </c>
      <c r="M82" s="24">
        <f t="shared" si="12"/>
        <v>76.62</v>
      </c>
      <c r="N82" s="11">
        <v>5</v>
      </c>
    </row>
    <row r="83" s="1" customFormat="1" customHeight="1" spans="1:14">
      <c r="A83" s="11">
        <v>80</v>
      </c>
      <c r="B83" s="12" t="s">
        <v>182</v>
      </c>
      <c r="C83" s="12" t="s">
        <v>183</v>
      </c>
      <c r="D83" s="12" t="s">
        <v>208</v>
      </c>
      <c r="E83" s="12" t="s">
        <v>209</v>
      </c>
      <c r="F83" s="13">
        <v>11</v>
      </c>
      <c r="G83" s="13">
        <v>3</v>
      </c>
      <c r="H83" s="14" t="s">
        <v>220</v>
      </c>
      <c r="I83" s="12" t="s">
        <v>221</v>
      </c>
      <c r="J83" s="12" t="s">
        <v>22</v>
      </c>
      <c r="K83" s="26">
        <v>76</v>
      </c>
      <c r="L83" s="24">
        <v>76.17</v>
      </c>
      <c r="M83" s="24">
        <f t="shared" si="12"/>
        <v>76.102</v>
      </c>
      <c r="N83" s="11">
        <v>6</v>
      </c>
    </row>
    <row r="84" s="1" customFormat="1" customHeight="1" spans="1:14">
      <c r="A84" s="11">
        <v>81</v>
      </c>
      <c r="B84" s="12" t="s">
        <v>182</v>
      </c>
      <c r="C84" s="12" t="s">
        <v>183</v>
      </c>
      <c r="D84" s="12" t="s">
        <v>208</v>
      </c>
      <c r="E84" s="12" t="s">
        <v>209</v>
      </c>
      <c r="F84" s="13">
        <v>11</v>
      </c>
      <c r="G84" s="13">
        <v>3</v>
      </c>
      <c r="H84" s="14" t="s">
        <v>222</v>
      </c>
      <c r="I84" s="12" t="s">
        <v>223</v>
      </c>
      <c r="J84" s="12" t="s">
        <v>22</v>
      </c>
      <c r="K84" s="26">
        <v>78</v>
      </c>
      <c r="L84" s="24">
        <v>74.83</v>
      </c>
      <c r="M84" s="24">
        <f t="shared" si="12"/>
        <v>76.098</v>
      </c>
      <c r="N84" s="11">
        <v>6</v>
      </c>
    </row>
    <row r="85" s="1" customFormat="1" customHeight="1" spans="1:224">
      <c r="A85" s="11">
        <v>82</v>
      </c>
      <c r="B85" s="12" t="s">
        <v>182</v>
      </c>
      <c r="C85" s="12" t="s">
        <v>183</v>
      </c>
      <c r="D85" s="12" t="s">
        <v>208</v>
      </c>
      <c r="E85" s="12" t="s">
        <v>209</v>
      </c>
      <c r="F85" s="13">
        <v>11</v>
      </c>
      <c r="G85" s="13">
        <v>3</v>
      </c>
      <c r="H85" s="14" t="s">
        <v>224</v>
      </c>
      <c r="I85" s="12" t="s">
        <v>225</v>
      </c>
      <c r="J85" s="12" t="s">
        <v>22</v>
      </c>
      <c r="K85" s="26">
        <v>65</v>
      </c>
      <c r="L85" s="24">
        <v>83.33</v>
      </c>
      <c r="M85" s="24">
        <f t="shared" si="12"/>
        <v>75.998</v>
      </c>
      <c r="N85" s="11">
        <v>8</v>
      </c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</row>
    <row r="86" s="1" customFormat="1" customHeight="1" spans="1:14">
      <c r="A86" s="11">
        <v>83</v>
      </c>
      <c r="B86" s="12" t="s">
        <v>182</v>
      </c>
      <c r="C86" s="12" t="s">
        <v>183</v>
      </c>
      <c r="D86" s="12" t="s">
        <v>208</v>
      </c>
      <c r="E86" s="12" t="s">
        <v>209</v>
      </c>
      <c r="F86" s="13">
        <v>11</v>
      </c>
      <c r="G86" s="13">
        <v>3</v>
      </c>
      <c r="H86" s="14" t="s">
        <v>226</v>
      </c>
      <c r="I86" s="12" t="s">
        <v>227</v>
      </c>
      <c r="J86" s="12" t="s">
        <v>22</v>
      </c>
      <c r="K86" s="26">
        <v>72</v>
      </c>
      <c r="L86" s="24">
        <v>78.6</v>
      </c>
      <c r="M86" s="24">
        <f t="shared" si="12"/>
        <v>75.96</v>
      </c>
      <c r="N86" s="11">
        <v>9</v>
      </c>
    </row>
    <row r="87" s="1" customFormat="1" customHeight="1" spans="1:14">
      <c r="A87" s="11">
        <v>84</v>
      </c>
      <c r="B87" s="12" t="s">
        <v>182</v>
      </c>
      <c r="C87" s="12" t="s">
        <v>183</v>
      </c>
      <c r="D87" s="12" t="s">
        <v>208</v>
      </c>
      <c r="E87" s="12" t="s">
        <v>209</v>
      </c>
      <c r="F87" s="13">
        <v>11</v>
      </c>
      <c r="G87" s="13">
        <v>3</v>
      </c>
      <c r="H87" s="14" t="s">
        <v>228</v>
      </c>
      <c r="I87" s="12" t="s">
        <v>229</v>
      </c>
      <c r="J87" s="12" t="s">
        <v>22</v>
      </c>
      <c r="K87" s="26">
        <v>69</v>
      </c>
      <c r="L87" s="24">
        <v>79.83</v>
      </c>
      <c r="M87" s="24">
        <f t="shared" si="12"/>
        <v>75.498</v>
      </c>
      <c r="N87" s="11">
        <v>10</v>
      </c>
    </row>
    <row r="88" s="1" customFormat="1" customHeight="1" spans="1:224">
      <c r="A88" s="11">
        <v>85</v>
      </c>
      <c r="B88" s="12" t="s">
        <v>182</v>
      </c>
      <c r="C88" s="12" t="s">
        <v>183</v>
      </c>
      <c r="D88" s="12" t="s">
        <v>208</v>
      </c>
      <c r="E88" s="12" t="s">
        <v>209</v>
      </c>
      <c r="F88" s="13">
        <v>11</v>
      </c>
      <c r="G88" s="13">
        <v>3</v>
      </c>
      <c r="H88" s="14" t="s">
        <v>230</v>
      </c>
      <c r="I88" s="12" t="s">
        <v>231</v>
      </c>
      <c r="J88" s="12" t="s">
        <v>22</v>
      </c>
      <c r="K88" s="26">
        <v>65</v>
      </c>
      <c r="L88" s="24">
        <v>82.17</v>
      </c>
      <c r="M88" s="24">
        <f t="shared" si="12"/>
        <v>75.302</v>
      </c>
      <c r="N88" s="11">
        <v>11</v>
      </c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</row>
    <row r="89" s="1" customFormat="1" customHeight="1" spans="1:14">
      <c r="A89" s="11">
        <v>86</v>
      </c>
      <c r="B89" s="12" t="s">
        <v>182</v>
      </c>
      <c r="C89" s="12" t="s">
        <v>183</v>
      </c>
      <c r="D89" s="12" t="s">
        <v>232</v>
      </c>
      <c r="E89" s="12" t="s">
        <v>233</v>
      </c>
      <c r="F89" s="13">
        <v>11</v>
      </c>
      <c r="G89" s="13">
        <v>3</v>
      </c>
      <c r="H89" s="14" t="s">
        <v>234</v>
      </c>
      <c r="I89" s="12" t="s">
        <v>235</v>
      </c>
      <c r="J89" s="12" t="s">
        <v>27</v>
      </c>
      <c r="K89" s="26">
        <v>70</v>
      </c>
      <c r="L89" s="24">
        <v>85.13</v>
      </c>
      <c r="M89" s="24">
        <f t="shared" ref="M89:M99" si="13">K89*0.4+L89*0.6</f>
        <v>79.078</v>
      </c>
      <c r="N89" s="11">
        <v>1</v>
      </c>
    </row>
    <row r="90" s="1" customFormat="1" customHeight="1" spans="1:14">
      <c r="A90" s="11">
        <v>87</v>
      </c>
      <c r="B90" s="12" t="s">
        <v>182</v>
      </c>
      <c r="C90" s="12" t="s">
        <v>183</v>
      </c>
      <c r="D90" s="12" t="s">
        <v>232</v>
      </c>
      <c r="E90" s="12" t="s">
        <v>233</v>
      </c>
      <c r="F90" s="13">
        <v>11</v>
      </c>
      <c r="G90" s="13">
        <v>3</v>
      </c>
      <c r="H90" s="14" t="s">
        <v>236</v>
      </c>
      <c r="I90" s="12" t="s">
        <v>237</v>
      </c>
      <c r="J90" s="12" t="s">
        <v>22</v>
      </c>
      <c r="K90" s="26">
        <v>77</v>
      </c>
      <c r="L90" s="24">
        <v>79.17</v>
      </c>
      <c r="M90" s="24">
        <f t="shared" si="13"/>
        <v>78.302</v>
      </c>
      <c r="N90" s="11">
        <v>2</v>
      </c>
    </row>
    <row r="91" s="1" customFormat="1" customHeight="1" spans="1:14">
      <c r="A91" s="11">
        <v>88</v>
      </c>
      <c r="B91" s="12" t="s">
        <v>182</v>
      </c>
      <c r="C91" s="12" t="s">
        <v>183</v>
      </c>
      <c r="D91" s="12" t="s">
        <v>232</v>
      </c>
      <c r="E91" s="12" t="s">
        <v>233</v>
      </c>
      <c r="F91" s="13">
        <v>11</v>
      </c>
      <c r="G91" s="13">
        <v>3</v>
      </c>
      <c r="H91" s="14" t="s">
        <v>238</v>
      </c>
      <c r="I91" s="12" t="s">
        <v>239</v>
      </c>
      <c r="J91" s="12" t="s">
        <v>22</v>
      </c>
      <c r="K91" s="26">
        <v>70</v>
      </c>
      <c r="L91" s="24">
        <v>83.37</v>
      </c>
      <c r="M91" s="24">
        <f t="shared" si="13"/>
        <v>78.022</v>
      </c>
      <c r="N91" s="11">
        <v>3</v>
      </c>
    </row>
    <row r="92" s="1" customFormat="1" customHeight="1" spans="1:14">
      <c r="A92" s="11">
        <v>89</v>
      </c>
      <c r="B92" s="12" t="s">
        <v>182</v>
      </c>
      <c r="C92" s="12" t="s">
        <v>183</v>
      </c>
      <c r="D92" s="12" t="s">
        <v>232</v>
      </c>
      <c r="E92" s="12" t="s">
        <v>233</v>
      </c>
      <c r="F92" s="13">
        <v>11</v>
      </c>
      <c r="G92" s="13">
        <v>3</v>
      </c>
      <c r="H92" s="14" t="s">
        <v>240</v>
      </c>
      <c r="I92" s="12" t="s">
        <v>241</v>
      </c>
      <c r="J92" s="12" t="s">
        <v>22</v>
      </c>
      <c r="K92" s="26">
        <v>66</v>
      </c>
      <c r="L92" s="24">
        <v>85.07</v>
      </c>
      <c r="M92" s="24">
        <f t="shared" si="13"/>
        <v>77.442</v>
      </c>
      <c r="N92" s="11">
        <v>4</v>
      </c>
    </row>
    <row r="93" s="1" customFormat="1" customHeight="1" spans="1:14">
      <c r="A93" s="11">
        <v>90</v>
      </c>
      <c r="B93" s="12" t="s">
        <v>182</v>
      </c>
      <c r="C93" s="12" t="s">
        <v>183</v>
      </c>
      <c r="D93" s="12" t="s">
        <v>232</v>
      </c>
      <c r="E93" s="12" t="s">
        <v>233</v>
      </c>
      <c r="F93" s="13">
        <v>11</v>
      </c>
      <c r="G93" s="13">
        <v>3</v>
      </c>
      <c r="H93" s="14" t="s">
        <v>242</v>
      </c>
      <c r="I93" s="12" t="s">
        <v>243</v>
      </c>
      <c r="J93" s="12" t="s">
        <v>22</v>
      </c>
      <c r="K93" s="26">
        <v>69</v>
      </c>
      <c r="L93" s="24">
        <v>82.2</v>
      </c>
      <c r="M93" s="24">
        <f t="shared" si="13"/>
        <v>76.92</v>
      </c>
      <c r="N93" s="11">
        <v>5</v>
      </c>
    </row>
    <row r="94" s="1" customFormat="1" customHeight="1" spans="1:14">
      <c r="A94" s="11">
        <v>91</v>
      </c>
      <c r="B94" s="12" t="s">
        <v>182</v>
      </c>
      <c r="C94" s="12" t="s">
        <v>183</v>
      </c>
      <c r="D94" s="12" t="s">
        <v>232</v>
      </c>
      <c r="E94" s="12" t="s">
        <v>233</v>
      </c>
      <c r="F94" s="13">
        <v>11</v>
      </c>
      <c r="G94" s="13">
        <v>3</v>
      </c>
      <c r="H94" s="14" t="s">
        <v>244</v>
      </c>
      <c r="I94" s="12" t="s">
        <v>245</v>
      </c>
      <c r="J94" s="12" t="s">
        <v>22</v>
      </c>
      <c r="K94" s="26">
        <v>69</v>
      </c>
      <c r="L94" s="24">
        <v>81.17</v>
      </c>
      <c r="M94" s="24">
        <f t="shared" si="13"/>
        <v>76.302</v>
      </c>
      <c r="N94" s="11">
        <v>6</v>
      </c>
    </row>
    <row r="95" s="1" customFormat="1" customHeight="1" spans="1:14">
      <c r="A95" s="11">
        <v>92</v>
      </c>
      <c r="B95" s="12" t="s">
        <v>182</v>
      </c>
      <c r="C95" s="12" t="s">
        <v>183</v>
      </c>
      <c r="D95" s="12" t="s">
        <v>232</v>
      </c>
      <c r="E95" s="12" t="s">
        <v>233</v>
      </c>
      <c r="F95" s="13">
        <v>11</v>
      </c>
      <c r="G95" s="13">
        <v>3</v>
      </c>
      <c r="H95" s="14" t="s">
        <v>246</v>
      </c>
      <c r="I95" s="12" t="s">
        <v>247</v>
      </c>
      <c r="J95" s="12" t="s">
        <v>22</v>
      </c>
      <c r="K95" s="26">
        <v>68</v>
      </c>
      <c r="L95" s="24">
        <v>81.67</v>
      </c>
      <c r="M95" s="24">
        <f t="shared" si="13"/>
        <v>76.202</v>
      </c>
      <c r="N95" s="11">
        <v>7</v>
      </c>
    </row>
    <row r="96" s="1" customFormat="1" customHeight="1" spans="1:14">
      <c r="A96" s="11">
        <v>93</v>
      </c>
      <c r="B96" s="12" t="s">
        <v>182</v>
      </c>
      <c r="C96" s="12" t="s">
        <v>183</v>
      </c>
      <c r="D96" s="12" t="s">
        <v>232</v>
      </c>
      <c r="E96" s="12" t="s">
        <v>233</v>
      </c>
      <c r="F96" s="13">
        <v>11</v>
      </c>
      <c r="G96" s="13">
        <v>3</v>
      </c>
      <c r="H96" s="14" t="s">
        <v>248</v>
      </c>
      <c r="I96" s="12" t="s">
        <v>249</v>
      </c>
      <c r="J96" s="12" t="s">
        <v>22</v>
      </c>
      <c r="K96" s="26">
        <v>64</v>
      </c>
      <c r="L96" s="24">
        <v>83.4</v>
      </c>
      <c r="M96" s="24">
        <f t="shared" si="13"/>
        <v>75.64</v>
      </c>
      <c r="N96" s="11">
        <v>8</v>
      </c>
    </row>
    <row r="97" s="1" customFormat="1" customHeight="1" spans="1:14">
      <c r="A97" s="11">
        <v>94</v>
      </c>
      <c r="B97" s="12" t="s">
        <v>182</v>
      </c>
      <c r="C97" s="12" t="s">
        <v>183</v>
      </c>
      <c r="D97" s="12" t="s">
        <v>232</v>
      </c>
      <c r="E97" s="12" t="s">
        <v>233</v>
      </c>
      <c r="F97" s="13">
        <v>11</v>
      </c>
      <c r="G97" s="13">
        <v>3</v>
      </c>
      <c r="H97" s="14" t="s">
        <v>250</v>
      </c>
      <c r="I97" s="12" t="s">
        <v>251</v>
      </c>
      <c r="J97" s="12" t="s">
        <v>22</v>
      </c>
      <c r="K97" s="26">
        <v>70</v>
      </c>
      <c r="L97" s="24">
        <v>79.17</v>
      </c>
      <c r="M97" s="24">
        <f t="shared" si="13"/>
        <v>75.502</v>
      </c>
      <c r="N97" s="11">
        <v>9</v>
      </c>
    </row>
    <row r="98" s="1" customFormat="1" customHeight="1" spans="1:14">
      <c r="A98" s="11">
        <v>95</v>
      </c>
      <c r="B98" s="12" t="s">
        <v>182</v>
      </c>
      <c r="C98" s="12" t="s">
        <v>183</v>
      </c>
      <c r="D98" s="12" t="s">
        <v>232</v>
      </c>
      <c r="E98" s="12" t="s">
        <v>233</v>
      </c>
      <c r="F98" s="13">
        <v>11</v>
      </c>
      <c r="G98" s="13">
        <v>3</v>
      </c>
      <c r="H98" s="14" t="s">
        <v>252</v>
      </c>
      <c r="I98" s="12" t="s">
        <v>253</v>
      </c>
      <c r="J98" s="12" t="s">
        <v>22</v>
      </c>
      <c r="K98" s="26">
        <v>71</v>
      </c>
      <c r="L98" s="24">
        <v>78.4</v>
      </c>
      <c r="M98" s="24">
        <f t="shared" si="13"/>
        <v>75.44</v>
      </c>
      <c r="N98" s="11">
        <v>10</v>
      </c>
    </row>
    <row r="99" s="1" customFormat="1" customHeight="1" spans="1:14">
      <c r="A99" s="11">
        <v>96</v>
      </c>
      <c r="B99" s="12" t="s">
        <v>182</v>
      </c>
      <c r="C99" s="12" t="s">
        <v>183</v>
      </c>
      <c r="D99" s="12" t="s">
        <v>232</v>
      </c>
      <c r="E99" s="12" t="s">
        <v>233</v>
      </c>
      <c r="F99" s="13">
        <v>11</v>
      </c>
      <c r="G99" s="13">
        <v>3</v>
      </c>
      <c r="H99" s="14" t="s">
        <v>254</v>
      </c>
      <c r="I99" s="12" t="s">
        <v>255</v>
      </c>
      <c r="J99" s="12" t="s">
        <v>22</v>
      </c>
      <c r="K99" s="26">
        <v>62</v>
      </c>
      <c r="L99" s="24">
        <v>84.03</v>
      </c>
      <c r="M99" s="24">
        <f t="shared" si="13"/>
        <v>75.218</v>
      </c>
      <c r="N99" s="11">
        <v>11</v>
      </c>
    </row>
    <row r="100" s="1" customFormat="1" customHeight="1" spans="1:14">
      <c r="A100" s="11">
        <v>97</v>
      </c>
      <c r="B100" s="12" t="s">
        <v>182</v>
      </c>
      <c r="C100" s="12" t="s">
        <v>183</v>
      </c>
      <c r="D100" s="12" t="s">
        <v>256</v>
      </c>
      <c r="E100" s="12" t="s">
        <v>257</v>
      </c>
      <c r="F100" s="13">
        <v>11</v>
      </c>
      <c r="G100" s="13">
        <v>3</v>
      </c>
      <c r="H100" s="14" t="s">
        <v>258</v>
      </c>
      <c r="I100" s="12" t="s">
        <v>259</v>
      </c>
      <c r="J100" s="12" t="s">
        <v>22</v>
      </c>
      <c r="K100" s="26">
        <v>74</v>
      </c>
      <c r="L100" s="24">
        <v>81.47</v>
      </c>
      <c r="M100" s="24">
        <f t="shared" ref="M100:M110" si="14">K100*0.4+L100*0.6</f>
        <v>78.482</v>
      </c>
      <c r="N100" s="11">
        <v>1</v>
      </c>
    </row>
    <row r="101" s="1" customFormat="1" customHeight="1" spans="1:14">
      <c r="A101" s="11">
        <v>98</v>
      </c>
      <c r="B101" s="12" t="s">
        <v>182</v>
      </c>
      <c r="C101" s="12" t="s">
        <v>183</v>
      </c>
      <c r="D101" s="12" t="s">
        <v>256</v>
      </c>
      <c r="E101" s="12" t="s">
        <v>257</v>
      </c>
      <c r="F101" s="13">
        <v>11</v>
      </c>
      <c r="G101" s="13">
        <v>3</v>
      </c>
      <c r="H101" s="14" t="s">
        <v>260</v>
      </c>
      <c r="I101" s="12" t="s">
        <v>261</v>
      </c>
      <c r="J101" s="12" t="s">
        <v>22</v>
      </c>
      <c r="K101" s="26">
        <v>68</v>
      </c>
      <c r="L101" s="24">
        <v>82.87</v>
      </c>
      <c r="M101" s="24">
        <f t="shared" si="14"/>
        <v>76.922</v>
      </c>
      <c r="N101" s="11">
        <v>2</v>
      </c>
    </row>
    <row r="102" s="1" customFormat="1" customHeight="1" spans="1:14">
      <c r="A102" s="11">
        <v>99</v>
      </c>
      <c r="B102" s="12" t="s">
        <v>182</v>
      </c>
      <c r="C102" s="12" t="s">
        <v>183</v>
      </c>
      <c r="D102" s="12" t="s">
        <v>256</v>
      </c>
      <c r="E102" s="12" t="s">
        <v>257</v>
      </c>
      <c r="F102" s="13">
        <v>11</v>
      </c>
      <c r="G102" s="13">
        <v>3</v>
      </c>
      <c r="H102" s="14" t="s">
        <v>262</v>
      </c>
      <c r="I102" s="12" t="s">
        <v>263</v>
      </c>
      <c r="J102" s="12" t="s">
        <v>22</v>
      </c>
      <c r="K102" s="26">
        <v>67</v>
      </c>
      <c r="L102" s="24">
        <v>78.67</v>
      </c>
      <c r="M102" s="24">
        <f t="shared" si="14"/>
        <v>74.002</v>
      </c>
      <c r="N102" s="11">
        <v>3</v>
      </c>
    </row>
    <row r="103" s="1" customFormat="1" customHeight="1" spans="1:14">
      <c r="A103" s="11">
        <v>100</v>
      </c>
      <c r="B103" s="12" t="s">
        <v>182</v>
      </c>
      <c r="C103" s="12" t="s">
        <v>183</v>
      </c>
      <c r="D103" s="12" t="s">
        <v>256</v>
      </c>
      <c r="E103" s="12" t="s">
        <v>257</v>
      </c>
      <c r="F103" s="13">
        <v>11</v>
      </c>
      <c r="G103" s="13">
        <v>3</v>
      </c>
      <c r="H103" s="14" t="s">
        <v>264</v>
      </c>
      <c r="I103" s="12" t="s">
        <v>265</v>
      </c>
      <c r="J103" s="12" t="s">
        <v>22</v>
      </c>
      <c r="K103" s="26">
        <v>70</v>
      </c>
      <c r="L103" s="24">
        <v>76.2</v>
      </c>
      <c r="M103" s="24">
        <f t="shared" si="14"/>
        <v>73.72</v>
      </c>
      <c r="N103" s="11">
        <v>4</v>
      </c>
    </row>
    <row r="104" s="1" customFormat="1" customHeight="1" spans="1:14">
      <c r="A104" s="11">
        <v>101</v>
      </c>
      <c r="B104" s="12" t="s">
        <v>182</v>
      </c>
      <c r="C104" s="12" t="s">
        <v>183</v>
      </c>
      <c r="D104" s="12" t="s">
        <v>256</v>
      </c>
      <c r="E104" s="12" t="s">
        <v>257</v>
      </c>
      <c r="F104" s="13">
        <v>11</v>
      </c>
      <c r="G104" s="13">
        <v>3</v>
      </c>
      <c r="H104" s="14" t="s">
        <v>266</v>
      </c>
      <c r="I104" s="12" t="s">
        <v>267</v>
      </c>
      <c r="J104" s="12" t="s">
        <v>22</v>
      </c>
      <c r="K104" s="26">
        <v>63</v>
      </c>
      <c r="L104" s="24">
        <v>79.97</v>
      </c>
      <c r="M104" s="24">
        <f t="shared" si="14"/>
        <v>73.182</v>
      </c>
      <c r="N104" s="11">
        <v>5</v>
      </c>
    </row>
    <row r="105" s="1" customFormat="1" customHeight="1" spans="1:14">
      <c r="A105" s="11">
        <v>102</v>
      </c>
      <c r="B105" s="12" t="s">
        <v>182</v>
      </c>
      <c r="C105" s="12" t="s">
        <v>183</v>
      </c>
      <c r="D105" s="12" t="s">
        <v>256</v>
      </c>
      <c r="E105" s="12" t="s">
        <v>257</v>
      </c>
      <c r="F105" s="13">
        <v>11</v>
      </c>
      <c r="G105" s="13">
        <v>3</v>
      </c>
      <c r="H105" s="14" t="s">
        <v>268</v>
      </c>
      <c r="I105" s="12" t="s">
        <v>269</v>
      </c>
      <c r="J105" s="12" t="s">
        <v>22</v>
      </c>
      <c r="K105" s="26">
        <v>61</v>
      </c>
      <c r="L105" s="24">
        <v>79.67</v>
      </c>
      <c r="M105" s="24">
        <f t="shared" si="14"/>
        <v>72.202</v>
      </c>
      <c r="N105" s="11">
        <v>6</v>
      </c>
    </row>
    <row r="106" s="1" customFormat="1" customHeight="1" spans="1:14">
      <c r="A106" s="11">
        <v>103</v>
      </c>
      <c r="B106" s="12" t="s">
        <v>182</v>
      </c>
      <c r="C106" s="12" t="s">
        <v>183</v>
      </c>
      <c r="D106" s="12" t="s">
        <v>256</v>
      </c>
      <c r="E106" s="12" t="s">
        <v>257</v>
      </c>
      <c r="F106" s="13">
        <v>11</v>
      </c>
      <c r="G106" s="13">
        <v>3</v>
      </c>
      <c r="H106" s="14" t="s">
        <v>270</v>
      </c>
      <c r="I106" s="12" t="s">
        <v>271</v>
      </c>
      <c r="J106" s="12" t="s">
        <v>22</v>
      </c>
      <c r="K106" s="26">
        <v>65</v>
      </c>
      <c r="L106" s="24">
        <v>76.73</v>
      </c>
      <c r="M106" s="24">
        <f t="shared" si="14"/>
        <v>72.038</v>
      </c>
      <c r="N106" s="11">
        <v>7</v>
      </c>
    </row>
    <row r="107" s="1" customFormat="1" customHeight="1" spans="1:14">
      <c r="A107" s="11">
        <v>104</v>
      </c>
      <c r="B107" s="12" t="s">
        <v>182</v>
      </c>
      <c r="C107" s="12" t="s">
        <v>183</v>
      </c>
      <c r="D107" s="12" t="s">
        <v>256</v>
      </c>
      <c r="E107" s="12" t="s">
        <v>257</v>
      </c>
      <c r="F107" s="13">
        <v>11</v>
      </c>
      <c r="G107" s="13">
        <v>3</v>
      </c>
      <c r="H107" s="14" t="s">
        <v>272</v>
      </c>
      <c r="I107" s="12" t="s">
        <v>273</v>
      </c>
      <c r="J107" s="12" t="s">
        <v>22</v>
      </c>
      <c r="K107" s="26">
        <v>66</v>
      </c>
      <c r="L107" s="24">
        <v>75.17</v>
      </c>
      <c r="M107" s="24">
        <f t="shared" si="14"/>
        <v>71.502</v>
      </c>
      <c r="N107" s="11">
        <v>8</v>
      </c>
    </row>
    <row r="108" s="1" customFormat="1" customHeight="1" spans="1:14">
      <c r="A108" s="11">
        <v>105</v>
      </c>
      <c r="B108" s="12" t="s">
        <v>182</v>
      </c>
      <c r="C108" s="12" t="s">
        <v>183</v>
      </c>
      <c r="D108" s="12" t="s">
        <v>256</v>
      </c>
      <c r="E108" s="12" t="s">
        <v>257</v>
      </c>
      <c r="F108" s="13">
        <v>11</v>
      </c>
      <c r="G108" s="13">
        <v>3</v>
      </c>
      <c r="H108" s="14" t="s">
        <v>274</v>
      </c>
      <c r="I108" s="12" t="s">
        <v>275</v>
      </c>
      <c r="J108" s="12" t="s">
        <v>22</v>
      </c>
      <c r="K108" s="26">
        <v>62</v>
      </c>
      <c r="L108" s="24">
        <v>77.6</v>
      </c>
      <c r="M108" s="24">
        <f t="shared" si="14"/>
        <v>71.36</v>
      </c>
      <c r="N108" s="11">
        <v>9</v>
      </c>
    </row>
    <row r="109" s="1" customFormat="1" customHeight="1" spans="1:14">
      <c r="A109" s="11">
        <v>106</v>
      </c>
      <c r="B109" s="12" t="s">
        <v>182</v>
      </c>
      <c r="C109" s="12" t="s">
        <v>183</v>
      </c>
      <c r="D109" s="12" t="s">
        <v>256</v>
      </c>
      <c r="E109" s="12" t="s">
        <v>257</v>
      </c>
      <c r="F109" s="13">
        <v>11</v>
      </c>
      <c r="G109" s="13">
        <v>3</v>
      </c>
      <c r="H109" s="14" t="s">
        <v>276</v>
      </c>
      <c r="I109" s="12" t="s">
        <v>277</v>
      </c>
      <c r="J109" s="12" t="s">
        <v>22</v>
      </c>
      <c r="K109" s="26">
        <v>63</v>
      </c>
      <c r="L109" s="24">
        <v>75.87</v>
      </c>
      <c r="M109" s="24">
        <f t="shared" si="14"/>
        <v>70.722</v>
      </c>
      <c r="N109" s="11">
        <v>10</v>
      </c>
    </row>
    <row r="110" s="1" customFormat="1" customHeight="1" spans="1:14">
      <c r="A110" s="11">
        <v>107</v>
      </c>
      <c r="B110" s="12" t="s">
        <v>182</v>
      </c>
      <c r="C110" s="12" t="s">
        <v>183</v>
      </c>
      <c r="D110" s="12" t="s">
        <v>256</v>
      </c>
      <c r="E110" s="12" t="s">
        <v>257</v>
      </c>
      <c r="F110" s="13">
        <v>11</v>
      </c>
      <c r="G110" s="13">
        <v>3</v>
      </c>
      <c r="H110" s="14" t="s">
        <v>278</v>
      </c>
      <c r="I110" s="12" t="s">
        <v>279</v>
      </c>
      <c r="J110" s="12" t="s">
        <v>22</v>
      </c>
      <c r="K110" s="26">
        <v>57</v>
      </c>
      <c r="L110" s="24">
        <v>78.87</v>
      </c>
      <c r="M110" s="24">
        <f t="shared" si="14"/>
        <v>70.122</v>
      </c>
      <c r="N110" s="11">
        <v>11</v>
      </c>
    </row>
    <row r="111" s="1" customFormat="1" customHeight="1" spans="1:14">
      <c r="A111" s="11">
        <v>108</v>
      </c>
      <c r="B111" s="12" t="s">
        <v>182</v>
      </c>
      <c r="C111" s="12" t="s">
        <v>183</v>
      </c>
      <c r="D111" s="12" t="s">
        <v>280</v>
      </c>
      <c r="E111" s="12" t="s">
        <v>281</v>
      </c>
      <c r="F111" s="13">
        <v>11</v>
      </c>
      <c r="G111" s="13">
        <v>3</v>
      </c>
      <c r="H111" s="14" t="s">
        <v>282</v>
      </c>
      <c r="I111" s="12" t="s">
        <v>283</v>
      </c>
      <c r="J111" s="12" t="s">
        <v>22</v>
      </c>
      <c r="K111" s="26">
        <v>83</v>
      </c>
      <c r="L111" s="24">
        <v>82.8</v>
      </c>
      <c r="M111" s="24">
        <f t="shared" ref="M111:M121" si="15">K111*0.4+L111*0.6</f>
        <v>82.88</v>
      </c>
      <c r="N111" s="11">
        <v>1</v>
      </c>
    </row>
    <row r="112" s="1" customFormat="1" customHeight="1" spans="1:14">
      <c r="A112" s="11">
        <v>109</v>
      </c>
      <c r="B112" s="12" t="s">
        <v>182</v>
      </c>
      <c r="C112" s="12" t="s">
        <v>183</v>
      </c>
      <c r="D112" s="12" t="s">
        <v>280</v>
      </c>
      <c r="E112" s="12" t="s">
        <v>281</v>
      </c>
      <c r="F112" s="13">
        <v>11</v>
      </c>
      <c r="G112" s="13">
        <v>3</v>
      </c>
      <c r="H112" s="14" t="s">
        <v>284</v>
      </c>
      <c r="I112" s="12" t="s">
        <v>285</v>
      </c>
      <c r="J112" s="12" t="s">
        <v>22</v>
      </c>
      <c r="K112" s="26">
        <v>77</v>
      </c>
      <c r="L112" s="24">
        <v>83.47</v>
      </c>
      <c r="M112" s="24">
        <f t="shared" si="15"/>
        <v>80.882</v>
      </c>
      <c r="N112" s="11">
        <v>2</v>
      </c>
    </row>
    <row r="113" s="1" customFormat="1" customHeight="1" spans="1:14">
      <c r="A113" s="11">
        <v>110</v>
      </c>
      <c r="B113" s="12" t="s">
        <v>182</v>
      </c>
      <c r="C113" s="12" t="s">
        <v>183</v>
      </c>
      <c r="D113" s="12" t="s">
        <v>280</v>
      </c>
      <c r="E113" s="12" t="s">
        <v>281</v>
      </c>
      <c r="F113" s="13">
        <v>11</v>
      </c>
      <c r="G113" s="13">
        <v>3</v>
      </c>
      <c r="H113" s="14" t="s">
        <v>286</v>
      </c>
      <c r="I113" s="12" t="s">
        <v>287</v>
      </c>
      <c r="J113" s="12" t="s">
        <v>22</v>
      </c>
      <c r="K113" s="26">
        <v>81</v>
      </c>
      <c r="L113" s="24">
        <v>79.93</v>
      </c>
      <c r="M113" s="24">
        <f t="shared" si="15"/>
        <v>80.358</v>
      </c>
      <c r="N113" s="11">
        <v>3</v>
      </c>
    </row>
    <row r="114" s="1" customFormat="1" customHeight="1" spans="1:14">
      <c r="A114" s="11">
        <v>111</v>
      </c>
      <c r="B114" s="12" t="s">
        <v>182</v>
      </c>
      <c r="C114" s="12" t="s">
        <v>183</v>
      </c>
      <c r="D114" s="12" t="s">
        <v>280</v>
      </c>
      <c r="E114" s="12" t="s">
        <v>281</v>
      </c>
      <c r="F114" s="13">
        <v>11</v>
      </c>
      <c r="G114" s="13">
        <v>3</v>
      </c>
      <c r="H114" s="14" t="s">
        <v>288</v>
      </c>
      <c r="I114" s="12" t="s">
        <v>289</v>
      </c>
      <c r="J114" s="12" t="s">
        <v>22</v>
      </c>
      <c r="K114" s="26">
        <v>75</v>
      </c>
      <c r="L114" s="24">
        <v>83.5</v>
      </c>
      <c r="M114" s="24">
        <f t="shared" si="15"/>
        <v>80.1</v>
      </c>
      <c r="N114" s="11">
        <v>4</v>
      </c>
    </row>
    <row r="115" s="1" customFormat="1" customHeight="1" spans="1:14">
      <c r="A115" s="11">
        <v>112</v>
      </c>
      <c r="B115" s="12" t="s">
        <v>182</v>
      </c>
      <c r="C115" s="12" t="s">
        <v>183</v>
      </c>
      <c r="D115" s="12" t="s">
        <v>280</v>
      </c>
      <c r="E115" s="12" t="s">
        <v>281</v>
      </c>
      <c r="F115" s="13">
        <v>11</v>
      </c>
      <c r="G115" s="13">
        <v>3</v>
      </c>
      <c r="H115" s="14" t="s">
        <v>290</v>
      </c>
      <c r="I115" s="12" t="s">
        <v>291</v>
      </c>
      <c r="J115" s="12" t="s">
        <v>27</v>
      </c>
      <c r="K115" s="26">
        <v>78</v>
      </c>
      <c r="L115" s="24">
        <v>81.43</v>
      </c>
      <c r="M115" s="24">
        <f t="shared" si="15"/>
        <v>80.058</v>
      </c>
      <c r="N115" s="11">
        <v>5</v>
      </c>
    </row>
    <row r="116" s="1" customFormat="1" customHeight="1" spans="1:14">
      <c r="A116" s="11">
        <v>113</v>
      </c>
      <c r="B116" s="12" t="s">
        <v>182</v>
      </c>
      <c r="C116" s="12" t="s">
        <v>183</v>
      </c>
      <c r="D116" s="12" t="s">
        <v>280</v>
      </c>
      <c r="E116" s="12" t="s">
        <v>281</v>
      </c>
      <c r="F116" s="13">
        <v>11</v>
      </c>
      <c r="G116" s="13">
        <v>3</v>
      </c>
      <c r="H116" s="14" t="s">
        <v>292</v>
      </c>
      <c r="I116" s="12" t="s">
        <v>293</v>
      </c>
      <c r="J116" s="12" t="s">
        <v>27</v>
      </c>
      <c r="K116" s="26">
        <v>79</v>
      </c>
      <c r="L116" s="24">
        <v>80.67</v>
      </c>
      <c r="M116" s="24">
        <f t="shared" si="15"/>
        <v>80.002</v>
      </c>
      <c r="N116" s="11">
        <v>6</v>
      </c>
    </row>
    <row r="117" s="1" customFormat="1" customHeight="1" spans="1:14">
      <c r="A117" s="11">
        <v>114</v>
      </c>
      <c r="B117" s="12" t="s">
        <v>182</v>
      </c>
      <c r="C117" s="12" t="s">
        <v>183</v>
      </c>
      <c r="D117" s="12" t="s">
        <v>280</v>
      </c>
      <c r="E117" s="12" t="s">
        <v>281</v>
      </c>
      <c r="F117" s="13">
        <v>11</v>
      </c>
      <c r="G117" s="13">
        <v>3</v>
      </c>
      <c r="H117" s="14" t="s">
        <v>294</v>
      </c>
      <c r="I117" s="12" t="s">
        <v>295</v>
      </c>
      <c r="J117" s="12" t="s">
        <v>22</v>
      </c>
      <c r="K117" s="26">
        <v>77</v>
      </c>
      <c r="L117" s="24">
        <v>80.27</v>
      </c>
      <c r="M117" s="24">
        <f t="shared" si="15"/>
        <v>78.962</v>
      </c>
      <c r="N117" s="11">
        <v>7</v>
      </c>
    </row>
    <row r="118" s="1" customFormat="1" customHeight="1" spans="1:14">
      <c r="A118" s="11">
        <v>115</v>
      </c>
      <c r="B118" s="12" t="s">
        <v>182</v>
      </c>
      <c r="C118" s="12" t="s">
        <v>183</v>
      </c>
      <c r="D118" s="12" t="s">
        <v>280</v>
      </c>
      <c r="E118" s="12" t="s">
        <v>281</v>
      </c>
      <c r="F118" s="13">
        <v>11</v>
      </c>
      <c r="G118" s="13">
        <v>3</v>
      </c>
      <c r="H118" s="14" t="s">
        <v>296</v>
      </c>
      <c r="I118" s="12" t="s">
        <v>297</v>
      </c>
      <c r="J118" s="12" t="s">
        <v>27</v>
      </c>
      <c r="K118" s="26">
        <v>73</v>
      </c>
      <c r="L118" s="24">
        <v>81.7</v>
      </c>
      <c r="M118" s="24">
        <f t="shared" si="15"/>
        <v>78.22</v>
      </c>
      <c r="N118" s="11">
        <v>8</v>
      </c>
    </row>
    <row r="119" s="1" customFormat="1" customHeight="1" spans="1:14">
      <c r="A119" s="11">
        <v>116</v>
      </c>
      <c r="B119" s="12" t="s">
        <v>182</v>
      </c>
      <c r="C119" s="12" t="s">
        <v>183</v>
      </c>
      <c r="D119" s="12" t="s">
        <v>280</v>
      </c>
      <c r="E119" s="12" t="s">
        <v>281</v>
      </c>
      <c r="F119" s="13">
        <v>11</v>
      </c>
      <c r="G119" s="13">
        <v>3</v>
      </c>
      <c r="H119" s="14" t="s">
        <v>298</v>
      </c>
      <c r="I119" s="12" t="s">
        <v>299</v>
      </c>
      <c r="J119" s="12" t="s">
        <v>22</v>
      </c>
      <c r="K119" s="26">
        <v>68</v>
      </c>
      <c r="L119" s="24">
        <v>83.93</v>
      </c>
      <c r="M119" s="24">
        <f t="shared" si="15"/>
        <v>77.558</v>
      </c>
      <c r="N119" s="11">
        <v>9</v>
      </c>
    </row>
    <row r="120" s="1" customFormat="1" customHeight="1" spans="1:14">
      <c r="A120" s="11">
        <v>117</v>
      </c>
      <c r="B120" s="12" t="s">
        <v>182</v>
      </c>
      <c r="C120" s="12" t="s">
        <v>183</v>
      </c>
      <c r="D120" s="12" t="s">
        <v>280</v>
      </c>
      <c r="E120" s="12" t="s">
        <v>281</v>
      </c>
      <c r="F120" s="13">
        <v>11</v>
      </c>
      <c r="G120" s="13">
        <v>3</v>
      </c>
      <c r="H120" s="14" t="s">
        <v>300</v>
      </c>
      <c r="I120" s="12" t="s">
        <v>301</v>
      </c>
      <c r="J120" s="12" t="s">
        <v>22</v>
      </c>
      <c r="K120" s="26">
        <v>66</v>
      </c>
      <c r="L120" s="24">
        <v>84.57</v>
      </c>
      <c r="M120" s="24">
        <f t="shared" si="15"/>
        <v>77.142</v>
      </c>
      <c r="N120" s="11">
        <v>10</v>
      </c>
    </row>
    <row r="121" s="1" customFormat="1" customHeight="1" spans="1:14">
      <c r="A121" s="11">
        <v>118</v>
      </c>
      <c r="B121" s="12" t="s">
        <v>182</v>
      </c>
      <c r="C121" s="12" t="s">
        <v>183</v>
      </c>
      <c r="D121" s="12" t="s">
        <v>280</v>
      </c>
      <c r="E121" s="12" t="s">
        <v>281</v>
      </c>
      <c r="F121" s="13">
        <v>11</v>
      </c>
      <c r="G121" s="13">
        <v>3</v>
      </c>
      <c r="H121" s="14" t="s">
        <v>302</v>
      </c>
      <c r="I121" s="12" t="s">
        <v>303</v>
      </c>
      <c r="J121" s="12" t="s">
        <v>22</v>
      </c>
      <c r="K121" s="26">
        <v>75</v>
      </c>
      <c r="L121" s="24">
        <v>78.03</v>
      </c>
      <c r="M121" s="24">
        <f t="shared" si="15"/>
        <v>76.818</v>
      </c>
      <c r="N121" s="11">
        <v>11</v>
      </c>
    </row>
    <row r="122" s="1" customFormat="1" customHeight="1" spans="1:14">
      <c r="A122" s="11">
        <v>119</v>
      </c>
      <c r="B122" s="12" t="s">
        <v>182</v>
      </c>
      <c r="C122" s="12" t="s">
        <v>183</v>
      </c>
      <c r="D122" s="12" t="s">
        <v>304</v>
      </c>
      <c r="E122" s="12" t="s">
        <v>305</v>
      </c>
      <c r="F122" s="13">
        <v>13</v>
      </c>
      <c r="G122" s="13">
        <v>3</v>
      </c>
      <c r="H122" s="14" t="s">
        <v>306</v>
      </c>
      <c r="I122" s="12" t="s">
        <v>307</v>
      </c>
      <c r="J122" s="12" t="s">
        <v>22</v>
      </c>
      <c r="K122" s="26">
        <v>82</v>
      </c>
      <c r="L122" s="24">
        <v>85.33</v>
      </c>
      <c r="M122" s="24">
        <f t="shared" ref="M122:M134" si="16">K122*0.4+L122*0.6</f>
        <v>83.998</v>
      </c>
      <c r="N122" s="11">
        <v>1</v>
      </c>
    </row>
    <row r="123" s="1" customFormat="1" customHeight="1" spans="1:14">
      <c r="A123" s="11">
        <v>120</v>
      </c>
      <c r="B123" s="12" t="s">
        <v>182</v>
      </c>
      <c r="C123" s="12" t="s">
        <v>183</v>
      </c>
      <c r="D123" s="12" t="s">
        <v>304</v>
      </c>
      <c r="E123" s="12" t="s">
        <v>305</v>
      </c>
      <c r="F123" s="13">
        <v>13</v>
      </c>
      <c r="G123" s="13">
        <v>3</v>
      </c>
      <c r="H123" s="14" t="s">
        <v>308</v>
      </c>
      <c r="I123" s="12" t="s">
        <v>309</v>
      </c>
      <c r="J123" s="12" t="s">
        <v>22</v>
      </c>
      <c r="K123" s="26">
        <v>73</v>
      </c>
      <c r="L123" s="24">
        <v>85.67</v>
      </c>
      <c r="M123" s="24">
        <f t="shared" si="16"/>
        <v>80.602</v>
      </c>
      <c r="N123" s="11">
        <v>2</v>
      </c>
    </row>
    <row r="124" s="1" customFormat="1" customHeight="1" spans="1:14">
      <c r="A124" s="11">
        <v>121</v>
      </c>
      <c r="B124" s="12" t="s">
        <v>182</v>
      </c>
      <c r="C124" s="12" t="s">
        <v>183</v>
      </c>
      <c r="D124" s="12" t="s">
        <v>304</v>
      </c>
      <c r="E124" s="12" t="s">
        <v>305</v>
      </c>
      <c r="F124" s="13">
        <v>13</v>
      </c>
      <c r="G124" s="13">
        <v>3</v>
      </c>
      <c r="H124" s="14" t="s">
        <v>310</v>
      </c>
      <c r="I124" s="12" t="s">
        <v>311</v>
      </c>
      <c r="J124" s="12" t="s">
        <v>22</v>
      </c>
      <c r="K124" s="26">
        <v>75</v>
      </c>
      <c r="L124" s="24">
        <v>79</v>
      </c>
      <c r="M124" s="24">
        <f t="shared" si="16"/>
        <v>77.4</v>
      </c>
      <c r="N124" s="11">
        <v>3</v>
      </c>
    </row>
    <row r="125" s="1" customFormat="1" customHeight="1" spans="1:14">
      <c r="A125" s="11">
        <v>122</v>
      </c>
      <c r="B125" s="12" t="s">
        <v>182</v>
      </c>
      <c r="C125" s="12" t="s">
        <v>183</v>
      </c>
      <c r="D125" s="12" t="s">
        <v>304</v>
      </c>
      <c r="E125" s="12" t="s">
        <v>305</v>
      </c>
      <c r="F125" s="13">
        <v>13</v>
      </c>
      <c r="G125" s="13">
        <v>3</v>
      </c>
      <c r="H125" s="14" t="s">
        <v>312</v>
      </c>
      <c r="I125" s="12" t="s">
        <v>313</v>
      </c>
      <c r="J125" s="12" t="s">
        <v>22</v>
      </c>
      <c r="K125" s="26">
        <v>71</v>
      </c>
      <c r="L125" s="24">
        <v>81.33</v>
      </c>
      <c r="M125" s="24">
        <f t="shared" si="16"/>
        <v>77.198</v>
      </c>
      <c r="N125" s="11">
        <v>4</v>
      </c>
    </row>
    <row r="126" s="1" customFormat="1" customHeight="1" spans="1:14">
      <c r="A126" s="11">
        <v>123</v>
      </c>
      <c r="B126" s="12" t="s">
        <v>182</v>
      </c>
      <c r="C126" s="12" t="s">
        <v>183</v>
      </c>
      <c r="D126" s="12" t="s">
        <v>304</v>
      </c>
      <c r="E126" s="12" t="s">
        <v>305</v>
      </c>
      <c r="F126" s="13">
        <v>13</v>
      </c>
      <c r="G126" s="13">
        <v>3</v>
      </c>
      <c r="H126" s="14" t="s">
        <v>314</v>
      </c>
      <c r="I126" s="12" t="s">
        <v>315</v>
      </c>
      <c r="J126" s="12" t="s">
        <v>22</v>
      </c>
      <c r="K126" s="26">
        <v>76</v>
      </c>
      <c r="L126" s="24">
        <v>78</v>
      </c>
      <c r="M126" s="24">
        <f t="shared" si="16"/>
        <v>77.2</v>
      </c>
      <c r="N126" s="11">
        <v>4</v>
      </c>
    </row>
    <row r="127" s="1" customFormat="1" customHeight="1" spans="1:14">
      <c r="A127" s="11">
        <v>124</v>
      </c>
      <c r="B127" s="12" t="s">
        <v>182</v>
      </c>
      <c r="C127" s="12" t="s">
        <v>183</v>
      </c>
      <c r="D127" s="12" t="s">
        <v>304</v>
      </c>
      <c r="E127" s="12" t="s">
        <v>305</v>
      </c>
      <c r="F127" s="13">
        <v>13</v>
      </c>
      <c r="G127" s="13">
        <v>3</v>
      </c>
      <c r="H127" s="14" t="s">
        <v>316</v>
      </c>
      <c r="I127" s="12" t="s">
        <v>317</v>
      </c>
      <c r="J127" s="12" t="s">
        <v>22</v>
      </c>
      <c r="K127" s="26">
        <v>64</v>
      </c>
      <c r="L127" s="24">
        <v>85.67</v>
      </c>
      <c r="M127" s="24">
        <f t="shared" si="16"/>
        <v>77.002</v>
      </c>
      <c r="N127" s="11">
        <v>6</v>
      </c>
    </row>
    <row r="128" s="1" customFormat="1" customHeight="1" spans="1:14">
      <c r="A128" s="11">
        <v>125</v>
      </c>
      <c r="B128" s="12" t="s">
        <v>182</v>
      </c>
      <c r="C128" s="12" t="s">
        <v>183</v>
      </c>
      <c r="D128" s="12" t="s">
        <v>304</v>
      </c>
      <c r="E128" s="12" t="s">
        <v>305</v>
      </c>
      <c r="F128" s="13">
        <v>13</v>
      </c>
      <c r="G128" s="13">
        <v>3</v>
      </c>
      <c r="H128" s="14" t="s">
        <v>318</v>
      </c>
      <c r="I128" s="12" t="s">
        <v>319</v>
      </c>
      <c r="J128" s="12" t="s">
        <v>22</v>
      </c>
      <c r="K128" s="26">
        <v>66</v>
      </c>
      <c r="L128" s="24">
        <v>83.67</v>
      </c>
      <c r="M128" s="24">
        <f t="shared" si="16"/>
        <v>76.602</v>
      </c>
      <c r="N128" s="11">
        <v>7</v>
      </c>
    </row>
    <row r="129" s="1" customFormat="1" customHeight="1" spans="1:14">
      <c r="A129" s="11">
        <v>126</v>
      </c>
      <c r="B129" s="12" t="s">
        <v>182</v>
      </c>
      <c r="C129" s="12" t="s">
        <v>183</v>
      </c>
      <c r="D129" s="12" t="s">
        <v>304</v>
      </c>
      <c r="E129" s="12" t="s">
        <v>305</v>
      </c>
      <c r="F129" s="13">
        <v>13</v>
      </c>
      <c r="G129" s="13">
        <v>3</v>
      </c>
      <c r="H129" s="14" t="s">
        <v>320</v>
      </c>
      <c r="I129" s="12" t="s">
        <v>321</v>
      </c>
      <c r="J129" s="12" t="s">
        <v>22</v>
      </c>
      <c r="K129" s="26">
        <v>70</v>
      </c>
      <c r="L129" s="24">
        <v>81</v>
      </c>
      <c r="M129" s="24">
        <f t="shared" si="16"/>
        <v>76.6</v>
      </c>
      <c r="N129" s="11">
        <v>7</v>
      </c>
    </row>
    <row r="130" s="1" customFormat="1" customHeight="1" spans="1:14">
      <c r="A130" s="11">
        <v>127</v>
      </c>
      <c r="B130" s="12" t="s">
        <v>182</v>
      </c>
      <c r="C130" s="12" t="s">
        <v>183</v>
      </c>
      <c r="D130" s="12" t="s">
        <v>304</v>
      </c>
      <c r="E130" s="12" t="s">
        <v>305</v>
      </c>
      <c r="F130" s="13">
        <v>13</v>
      </c>
      <c r="G130" s="13">
        <v>3</v>
      </c>
      <c r="H130" s="14" t="s">
        <v>322</v>
      </c>
      <c r="I130" s="12" t="s">
        <v>323</v>
      </c>
      <c r="J130" s="12" t="s">
        <v>22</v>
      </c>
      <c r="K130" s="26">
        <v>63</v>
      </c>
      <c r="L130" s="24">
        <v>82.33</v>
      </c>
      <c r="M130" s="24">
        <f t="shared" si="16"/>
        <v>74.598</v>
      </c>
      <c r="N130" s="11">
        <v>9</v>
      </c>
    </row>
    <row r="131" s="1" customFormat="1" customHeight="1" spans="1:14">
      <c r="A131" s="11">
        <v>128</v>
      </c>
      <c r="B131" s="12" t="s">
        <v>182</v>
      </c>
      <c r="C131" s="12" t="s">
        <v>183</v>
      </c>
      <c r="D131" s="12" t="s">
        <v>304</v>
      </c>
      <c r="E131" s="12" t="s">
        <v>305</v>
      </c>
      <c r="F131" s="13">
        <v>13</v>
      </c>
      <c r="G131" s="13">
        <v>3</v>
      </c>
      <c r="H131" s="14" t="s">
        <v>324</v>
      </c>
      <c r="I131" s="12" t="s">
        <v>325</v>
      </c>
      <c r="J131" s="12" t="s">
        <v>27</v>
      </c>
      <c r="K131" s="26">
        <v>64</v>
      </c>
      <c r="L131" s="24">
        <v>81.67</v>
      </c>
      <c r="M131" s="24">
        <f t="shared" si="16"/>
        <v>74.602</v>
      </c>
      <c r="N131" s="11">
        <v>9</v>
      </c>
    </row>
    <row r="132" s="1" customFormat="1" customHeight="1" spans="1:14">
      <c r="A132" s="11">
        <v>129</v>
      </c>
      <c r="B132" s="12" t="s">
        <v>182</v>
      </c>
      <c r="C132" s="12" t="s">
        <v>183</v>
      </c>
      <c r="D132" s="12" t="s">
        <v>304</v>
      </c>
      <c r="E132" s="12" t="s">
        <v>305</v>
      </c>
      <c r="F132" s="13">
        <v>13</v>
      </c>
      <c r="G132" s="13">
        <v>3</v>
      </c>
      <c r="H132" s="14" t="s">
        <v>326</v>
      </c>
      <c r="I132" s="12" t="s">
        <v>327</v>
      </c>
      <c r="J132" s="12" t="s">
        <v>22</v>
      </c>
      <c r="K132" s="26">
        <v>61</v>
      </c>
      <c r="L132" s="24">
        <v>83.33</v>
      </c>
      <c r="M132" s="24">
        <f t="shared" si="16"/>
        <v>74.398</v>
      </c>
      <c r="N132" s="11">
        <v>11</v>
      </c>
    </row>
    <row r="133" s="1" customFormat="1" customHeight="1" spans="1:14">
      <c r="A133" s="11">
        <v>130</v>
      </c>
      <c r="B133" s="12" t="s">
        <v>182</v>
      </c>
      <c r="C133" s="12" t="s">
        <v>183</v>
      </c>
      <c r="D133" s="12" t="s">
        <v>304</v>
      </c>
      <c r="E133" s="12" t="s">
        <v>305</v>
      </c>
      <c r="F133" s="13">
        <v>13</v>
      </c>
      <c r="G133" s="13">
        <v>3</v>
      </c>
      <c r="H133" s="14" t="s">
        <v>328</v>
      </c>
      <c r="I133" s="12" t="s">
        <v>329</v>
      </c>
      <c r="J133" s="12" t="s">
        <v>22</v>
      </c>
      <c r="K133" s="26">
        <v>68</v>
      </c>
      <c r="L133" s="24">
        <v>78.67</v>
      </c>
      <c r="M133" s="24">
        <f t="shared" si="16"/>
        <v>74.402</v>
      </c>
      <c r="N133" s="11">
        <v>11</v>
      </c>
    </row>
    <row r="134" s="1" customFormat="1" customHeight="1" spans="1:14">
      <c r="A134" s="11">
        <v>131</v>
      </c>
      <c r="B134" s="12" t="s">
        <v>182</v>
      </c>
      <c r="C134" s="12" t="s">
        <v>183</v>
      </c>
      <c r="D134" s="12" t="s">
        <v>304</v>
      </c>
      <c r="E134" s="12" t="s">
        <v>305</v>
      </c>
      <c r="F134" s="13">
        <v>13</v>
      </c>
      <c r="G134" s="13">
        <v>3</v>
      </c>
      <c r="H134" s="14" t="s">
        <v>330</v>
      </c>
      <c r="I134" s="12" t="s">
        <v>331</v>
      </c>
      <c r="J134" s="12" t="s">
        <v>27</v>
      </c>
      <c r="K134" s="26">
        <v>63</v>
      </c>
      <c r="L134" s="24">
        <v>81.67</v>
      </c>
      <c r="M134" s="24">
        <f t="shared" si="16"/>
        <v>74.202</v>
      </c>
      <c r="N134" s="11">
        <v>13</v>
      </c>
    </row>
    <row r="135" s="1" customFormat="1" customHeight="1" spans="1:14">
      <c r="A135" s="11">
        <v>132</v>
      </c>
      <c r="B135" s="12" t="s">
        <v>182</v>
      </c>
      <c r="C135" s="12" t="s">
        <v>183</v>
      </c>
      <c r="D135" s="12" t="s">
        <v>332</v>
      </c>
      <c r="E135" s="12" t="s">
        <v>333</v>
      </c>
      <c r="F135" s="13">
        <v>13</v>
      </c>
      <c r="G135" s="13">
        <v>3</v>
      </c>
      <c r="H135" s="14" t="s">
        <v>334</v>
      </c>
      <c r="I135" s="12" t="s">
        <v>335</v>
      </c>
      <c r="J135" s="12" t="s">
        <v>22</v>
      </c>
      <c r="K135" s="26">
        <v>74</v>
      </c>
      <c r="L135" s="24">
        <v>78.27</v>
      </c>
      <c r="M135" s="24">
        <f t="shared" ref="M135:M147" si="17">K135*0.4+L135*0.6</f>
        <v>76.562</v>
      </c>
      <c r="N135" s="11">
        <v>1</v>
      </c>
    </row>
    <row r="136" s="1" customFormat="1" customHeight="1" spans="1:14">
      <c r="A136" s="11">
        <v>133</v>
      </c>
      <c r="B136" s="12" t="s">
        <v>182</v>
      </c>
      <c r="C136" s="12" t="s">
        <v>183</v>
      </c>
      <c r="D136" s="12" t="s">
        <v>332</v>
      </c>
      <c r="E136" s="12" t="s">
        <v>333</v>
      </c>
      <c r="F136" s="13">
        <v>13</v>
      </c>
      <c r="G136" s="13">
        <v>3</v>
      </c>
      <c r="H136" s="14" t="s">
        <v>336</v>
      </c>
      <c r="I136" s="12" t="s">
        <v>337</v>
      </c>
      <c r="J136" s="12" t="s">
        <v>27</v>
      </c>
      <c r="K136" s="26">
        <v>66</v>
      </c>
      <c r="L136" s="24">
        <v>82.57</v>
      </c>
      <c r="M136" s="24">
        <f t="shared" si="17"/>
        <v>75.942</v>
      </c>
      <c r="N136" s="11">
        <v>2</v>
      </c>
    </row>
    <row r="137" s="1" customFormat="1" customHeight="1" spans="1:14">
      <c r="A137" s="11">
        <v>134</v>
      </c>
      <c r="B137" s="12" t="s">
        <v>182</v>
      </c>
      <c r="C137" s="12" t="s">
        <v>183</v>
      </c>
      <c r="D137" s="12" t="s">
        <v>332</v>
      </c>
      <c r="E137" s="12" t="s">
        <v>333</v>
      </c>
      <c r="F137" s="13">
        <v>13</v>
      </c>
      <c r="G137" s="13">
        <v>3</v>
      </c>
      <c r="H137" s="14" t="s">
        <v>338</v>
      </c>
      <c r="I137" s="12" t="s">
        <v>339</v>
      </c>
      <c r="J137" s="12" t="s">
        <v>22</v>
      </c>
      <c r="K137" s="26">
        <v>66</v>
      </c>
      <c r="L137" s="24">
        <v>82.03</v>
      </c>
      <c r="M137" s="24">
        <f t="shared" si="17"/>
        <v>75.618</v>
      </c>
      <c r="N137" s="11">
        <v>3</v>
      </c>
    </row>
    <row r="138" s="1" customFormat="1" customHeight="1" spans="1:14">
      <c r="A138" s="11">
        <v>135</v>
      </c>
      <c r="B138" s="12" t="s">
        <v>182</v>
      </c>
      <c r="C138" s="12" t="s">
        <v>183</v>
      </c>
      <c r="D138" s="12" t="s">
        <v>332</v>
      </c>
      <c r="E138" s="12" t="s">
        <v>333</v>
      </c>
      <c r="F138" s="13">
        <v>13</v>
      </c>
      <c r="G138" s="13">
        <v>3</v>
      </c>
      <c r="H138" s="14" t="s">
        <v>340</v>
      </c>
      <c r="I138" s="12" t="s">
        <v>341</v>
      </c>
      <c r="J138" s="12" t="s">
        <v>22</v>
      </c>
      <c r="K138" s="26">
        <v>63</v>
      </c>
      <c r="L138" s="24">
        <v>84</v>
      </c>
      <c r="M138" s="24">
        <f t="shared" si="17"/>
        <v>75.6</v>
      </c>
      <c r="N138" s="11">
        <v>4</v>
      </c>
    </row>
    <row r="139" s="1" customFormat="1" customHeight="1" spans="1:14">
      <c r="A139" s="11">
        <v>136</v>
      </c>
      <c r="B139" s="12" t="s">
        <v>182</v>
      </c>
      <c r="C139" s="12" t="s">
        <v>183</v>
      </c>
      <c r="D139" s="12" t="s">
        <v>332</v>
      </c>
      <c r="E139" s="12" t="s">
        <v>333</v>
      </c>
      <c r="F139" s="13">
        <v>13</v>
      </c>
      <c r="G139" s="13">
        <v>3</v>
      </c>
      <c r="H139" s="14" t="s">
        <v>342</v>
      </c>
      <c r="I139" s="12" t="s">
        <v>343</v>
      </c>
      <c r="J139" s="12" t="s">
        <v>22</v>
      </c>
      <c r="K139" s="26">
        <v>63</v>
      </c>
      <c r="L139" s="24">
        <v>83.1</v>
      </c>
      <c r="M139" s="24">
        <f t="shared" si="17"/>
        <v>75.06</v>
      </c>
      <c r="N139" s="11">
        <v>5</v>
      </c>
    </row>
    <row r="140" s="1" customFormat="1" customHeight="1" spans="1:14">
      <c r="A140" s="11">
        <v>137</v>
      </c>
      <c r="B140" s="12" t="s">
        <v>182</v>
      </c>
      <c r="C140" s="12" t="s">
        <v>183</v>
      </c>
      <c r="D140" s="12" t="s">
        <v>332</v>
      </c>
      <c r="E140" s="12" t="s">
        <v>333</v>
      </c>
      <c r="F140" s="13">
        <v>13</v>
      </c>
      <c r="G140" s="13">
        <v>3</v>
      </c>
      <c r="H140" s="14" t="s">
        <v>344</v>
      </c>
      <c r="I140" s="12" t="s">
        <v>345</v>
      </c>
      <c r="J140" s="12" t="s">
        <v>22</v>
      </c>
      <c r="K140" s="26">
        <v>64</v>
      </c>
      <c r="L140" s="24">
        <v>81.03</v>
      </c>
      <c r="M140" s="24">
        <f t="shared" si="17"/>
        <v>74.218</v>
      </c>
      <c r="N140" s="11">
        <v>6</v>
      </c>
    </row>
    <row r="141" s="1" customFormat="1" customHeight="1" spans="1:14">
      <c r="A141" s="11">
        <v>138</v>
      </c>
      <c r="B141" s="12" t="s">
        <v>182</v>
      </c>
      <c r="C141" s="12" t="s">
        <v>183</v>
      </c>
      <c r="D141" s="12" t="s">
        <v>332</v>
      </c>
      <c r="E141" s="12" t="s">
        <v>333</v>
      </c>
      <c r="F141" s="13">
        <v>13</v>
      </c>
      <c r="G141" s="13">
        <v>3</v>
      </c>
      <c r="H141" s="14" t="s">
        <v>346</v>
      </c>
      <c r="I141" s="12" t="s">
        <v>347</v>
      </c>
      <c r="J141" s="12" t="s">
        <v>22</v>
      </c>
      <c r="K141" s="26">
        <v>61</v>
      </c>
      <c r="L141" s="24">
        <v>79.37</v>
      </c>
      <c r="M141" s="24">
        <f t="shared" si="17"/>
        <v>72.022</v>
      </c>
      <c r="N141" s="11">
        <v>7</v>
      </c>
    </row>
    <row r="142" s="1" customFormat="1" customHeight="1" spans="1:14">
      <c r="A142" s="11">
        <v>139</v>
      </c>
      <c r="B142" s="12" t="s">
        <v>182</v>
      </c>
      <c r="C142" s="12" t="s">
        <v>183</v>
      </c>
      <c r="D142" s="12" t="s">
        <v>332</v>
      </c>
      <c r="E142" s="12" t="s">
        <v>333</v>
      </c>
      <c r="F142" s="13">
        <v>13</v>
      </c>
      <c r="G142" s="13">
        <v>3</v>
      </c>
      <c r="H142" s="14" t="s">
        <v>348</v>
      </c>
      <c r="I142" s="12" t="s">
        <v>349</v>
      </c>
      <c r="J142" s="12" t="s">
        <v>27</v>
      </c>
      <c r="K142" s="26">
        <v>66</v>
      </c>
      <c r="L142" s="24">
        <v>74.6</v>
      </c>
      <c r="M142" s="24">
        <f t="shared" si="17"/>
        <v>71.16</v>
      </c>
      <c r="N142" s="11">
        <v>8</v>
      </c>
    </row>
    <row r="143" s="1" customFormat="1" customHeight="1" spans="1:14">
      <c r="A143" s="11">
        <v>140</v>
      </c>
      <c r="B143" s="12" t="s">
        <v>182</v>
      </c>
      <c r="C143" s="12" t="s">
        <v>183</v>
      </c>
      <c r="D143" s="12" t="s">
        <v>332</v>
      </c>
      <c r="E143" s="12" t="s">
        <v>333</v>
      </c>
      <c r="F143" s="13">
        <v>13</v>
      </c>
      <c r="G143" s="13">
        <v>3</v>
      </c>
      <c r="H143" s="14" t="s">
        <v>350</v>
      </c>
      <c r="I143" s="12" t="s">
        <v>351</v>
      </c>
      <c r="J143" s="12" t="s">
        <v>22</v>
      </c>
      <c r="K143" s="26">
        <v>63</v>
      </c>
      <c r="L143" s="24">
        <v>75.7</v>
      </c>
      <c r="M143" s="24">
        <f t="shared" si="17"/>
        <v>70.62</v>
      </c>
      <c r="N143" s="11">
        <v>9</v>
      </c>
    </row>
    <row r="144" s="1" customFormat="1" customHeight="1" spans="1:14">
      <c r="A144" s="11">
        <v>141</v>
      </c>
      <c r="B144" s="12" t="s">
        <v>182</v>
      </c>
      <c r="C144" s="12" t="s">
        <v>183</v>
      </c>
      <c r="D144" s="12" t="s">
        <v>332</v>
      </c>
      <c r="E144" s="12" t="s">
        <v>333</v>
      </c>
      <c r="F144" s="13">
        <v>13</v>
      </c>
      <c r="G144" s="13">
        <v>3</v>
      </c>
      <c r="H144" s="14" t="s">
        <v>352</v>
      </c>
      <c r="I144" s="12" t="s">
        <v>353</v>
      </c>
      <c r="J144" s="12" t="s">
        <v>22</v>
      </c>
      <c r="K144" s="26">
        <v>60</v>
      </c>
      <c r="L144" s="24">
        <v>75.23</v>
      </c>
      <c r="M144" s="24">
        <f t="shared" si="17"/>
        <v>69.138</v>
      </c>
      <c r="N144" s="11">
        <v>10</v>
      </c>
    </row>
    <row r="145" s="1" customFormat="1" customHeight="1" spans="1:14">
      <c r="A145" s="11">
        <v>142</v>
      </c>
      <c r="B145" s="12" t="s">
        <v>182</v>
      </c>
      <c r="C145" s="12" t="s">
        <v>183</v>
      </c>
      <c r="D145" s="12" t="s">
        <v>332</v>
      </c>
      <c r="E145" s="12" t="s">
        <v>333</v>
      </c>
      <c r="F145" s="13">
        <v>13</v>
      </c>
      <c r="G145" s="13">
        <v>3</v>
      </c>
      <c r="H145" s="14" t="s">
        <v>354</v>
      </c>
      <c r="I145" s="12" t="s">
        <v>355</v>
      </c>
      <c r="J145" s="12" t="s">
        <v>22</v>
      </c>
      <c r="K145" s="26">
        <v>51</v>
      </c>
      <c r="L145" s="24">
        <v>80.97</v>
      </c>
      <c r="M145" s="24">
        <f t="shared" si="17"/>
        <v>68.982</v>
      </c>
      <c r="N145" s="11">
        <v>11</v>
      </c>
    </row>
    <row r="146" s="1" customFormat="1" customHeight="1" spans="1:14">
      <c r="A146" s="11">
        <v>143</v>
      </c>
      <c r="B146" s="12" t="s">
        <v>182</v>
      </c>
      <c r="C146" s="12" t="s">
        <v>183</v>
      </c>
      <c r="D146" s="12" t="s">
        <v>332</v>
      </c>
      <c r="E146" s="12" t="s">
        <v>333</v>
      </c>
      <c r="F146" s="13">
        <v>13</v>
      </c>
      <c r="G146" s="13">
        <v>3</v>
      </c>
      <c r="H146" s="14" t="s">
        <v>356</v>
      </c>
      <c r="I146" s="12" t="s">
        <v>357</v>
      </c>
      <c r="J146" s="12" t="s">
        <v>22</v>
      </c>
      <c r="K146" s="26">
        <v>53</v>
      </c>
      <c r="L146" s="24">
        <v>79.1</v>
      </c>
      <c r="M146" s="24">
        <f t="shared" si="17"/>
        <v>68.66</v>
      </c>
      <c r="N146" s="11">
        <v>12</v>
      </c>
    </row>
    <row r="147" s="1" customFormat="1" customHeight="1" spans="1:14">
      <c r="A147" s="11">
        <v>144</v>
      </c>
      <c r="B147" s="12" t="s">
        <v>182</v>
      </c>
      <c r="C147" s="12" t="s">
        <v>183</v>
      </c>
      <c r="D147" s="12" t="s">
        <v>332</v>
      </c>
      <c r="E147" s="12" t="s">
        <v>333</v>
      </c>
      <c r="F147" s="13">
        <v>13</v>
      </c>
      <c r="G147" s="13">
        <v>3</v>
      </c>
      <c r="H147" s="14" t="s">
        <v>358</v>
      </c>
      <c r="I147" s="12" t="s">
        <v>359</v>
      </c>
      <c r="J147" s="12" t="s">
        <v>22</v>
      </c>
      <c r="K147" s="26">
        <v>61</v>
      </c>
      <c r="L147" s="24">
        <v>73.5</v>
      </c>
      <c r="M147" s="24">
        <f t="shared" si="17"/>
        <v>68.5</v>
      </c>
      <c r="N147" s="11">
        <v>13</v>
      </c>
    </row>
    <row r="148" s="1" customFormat="1" customHeight="1" spans="1:224">
      <c r="A148" s="11">
        <v>145</v>
      </c>
      <c r="B148" s="15" t="s">
        <v>182</v>
      </c>
      <c r="C148" s="15" t="s">
        <v>183</v>
      </c>
      <c r="D148" s="15" t="s">
        <v>360</v>
      </c>
      <c r="E148" s="15" t="s">
        <v>361</v>
      </c>
      <c r="F148" s="16">
        <v>9</v>
      </c>
      <c r="G148" s="16">
        <v>3</v>
      </c>
      <c r="H148" s="17" t="s">
        <v>362</v>
      </c>
      <c r="I148" s="15" t="s">
        <v>363</v>
      </c>
      <c r="J148" s="18" t="s">
        <v>22</v>
      </c>
      <c r="K148" s="27">
        <v>87</v>
      </c>
      <c r="L148" s="28">
        <v>83.17</v>
      </c>
      <c r="M148" s="24">
        <f t="shared" ref="M148:M156" si="18">K148*0.4+L148*0.6</f>
        <v>84.702</v>
      </c>
      <c r="N148" s="29">
        <v>1</v>
      </c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/>
      <c r="FZ148" s="30"/>
      <c r="GA148" s="30"/>
      <c r="GB148" s="30"/>
      <c r="GC148" s="30"/>
      <c r="GD148" s="30"/>
      <c r="GE148" s="30"/>
      <c r="GF148" s="30"/>
      <c r="GG148" s="30"/>
      <c r="GH148" s="30"/>
      <c r="GI148" s="30"/>
      <c r="GJ148" s="30"/>
      <c r="GK148" s="30"/>
      <c r="GL148" s="30"/>
      <c r="GM148" s="30"/>
      <c r="GN148" s="30"/>
      <c r="GO148" s="30"/>
      <c r="GP148" s="30"/>
      <c r="GQ148" s="30"/>
      <c r="GR148" s="30"/>
      <c r="GS148" s="30"/>
      <c r="GT148" s="30"/>
      <c r="GU148" s="30"/>
      <c r="GV148" s="30"/>
      <c r="GW148" s="30"/>
      <c r="GX148" s="30"/>
      <c r="GY148" s="30"/>
      <c r="GZ148" s="30"/>
      <c r="HA148" s="30"/>
      <c r="HB148" s="30"/>
      <c r="HC148" s="30"/>
      <c r="HD148" s="30"/>
      <c r="HE148" s="30"/>
      <c r="HF148" s="30"/>
      <c r="HG148" s="30"/>
      <c r="HH148" s="30"/>
      <c r="HI148" s="30"/>
      <c r="HJ148" s="30"/>
      <c r="HK148" s="30"/>
      <c r="HL148" s="30"/>
      <c r="HM148" s="30"/>
      <c r="HN148" s="30"/>
      <c r="HO148" s="30"/>
      <c r="HP148" s="30"/>
    </row>
    <row r="149" s="1" customFormat="1" customHeight="1" spans="1:224">
      <c r="A149" s="11">
        <v>146</v>
      </c>
      <c r="B149" s="15" t="s">
        <v>182</v>
      </c>
      <c r="C149" s="15" t="s">
        <v>183</v>
      </c>
      <c r="D149" s="15" t="s">
        <v>360</v>
      </c>
      <c r="E149" s="15" t="s">
        <v>361</v>
      </c>
      <c r="F149" s="16">
        <v>9</v>
      </c>
      <c r="G149" s="16">
        <v>3</v>
      </c>
      <c r="H149" s="17" t="s">
        <v>364</v>
      </c>
      <c r="I149" s="15" t="s">
        <v>365</v>
      </c>
      <c r="J149" s="18" t="s">
        <v>22</v>
      </c>
      <c r="K149" s="27">
        <v>83</v>
      </c>
      <c r="L149" s="28">
        <v>82.07</v>
      </c>
      <c r="M149" s="24">
        <f t="shared" si="18"/>
        <v>82.442</v>
      </c>
      <c r="N149" s="29">
        <v>2</v>
      </c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/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/>
      <c r="GM149" s="30"/>
      <c r="GN149" s="30"/>
      <c r="GO149" s="30"/>
      <c r="GP149" s="30"/>
      <c r="GQ149" s="30"/>
      <c r="GR149" s="30"/>
      <c r="GS149" s="30"/>
      <c r="GT149" s="30"/>
      <c r="GU149" s="30"/>
      <c r="GV149" s="30"/>
      <c r="GW149" s="30"/>
      <c r="GX149" s="30"/>
      <c r="GY149" s="30"/>
      <c r="GZ149" s="30"/>
      <c r="HA149" s="30"/>
      <c r="HB149" s="30"/>
      <c r="HC149" s="30"/>
      <c r="HD149" s="30"/>
      <c r="HE149" s="30"/>
      <c r="HF149" s="30"/>
      <c r="HG149" s="30"/>
      <c r="HH149" s="30"/>
      <c r="HI149" s="30"/>
      <c r="HJ149" s="30"/>
      <c r="HK149" s="30"/>
      <c r="HL149" s="30"/>
      <c r="HM149" s="30"/>
      <c r="HN149" s="30"/>
      <c r="HO149" s="30"/>
      <c r="HP149" s="30"/>
    </row>
    <row r="150" s="1" customFormat="1" customHeight="1" spans="1:224">
      <c r="A150" s="11">
        <v>147</v>
      </c>
      <c r="B150" s="15" t="s">
        <v>182</v>
      </c>
      <c r="C150" s="15" t="s">
        <v>183</v>
      </c>
      <c r="D150" s="15" t="s">
        <v>360</v>
      </c>
      <c r="E150" s="15" t="s">
        <v>361</v>
      </c>
      <c r="F150" s="16">
        <v>9</v>
      </c>
      <c r="G150" s="16">
        <v>3</v>
      </c>
      <c r="H150" s="17" t="s">
        <v>366</v>
      </c>
      <c r="I150" s="15" t="s">
        <v>367</v>
      </c>
      <c r="J150" s="18" t="s">
        <v>22</v>
      </c>
      <c r="K150" s="27">
        <v>80</v>
      </c>
      <c r="L150" s="28">
        <v>83.57</v>
      </c>
      <c r="M150" s="24">
        <f t="shared" si="18"/>
        <v>82.142</v>
      </c>
      <c r="N150" s="29">
        <v>3</v>
      </c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/>
      <c r="GE150" s="30"/>
      <c r="GF150" s="30"/>
      <c r="GG150" s="30"/>
      <c r="GH150" s="30"/>
      <c r="GI150" s="30"/>
      <c r="GJ150" s="30"/>
      <c r="GK150" s="30"/>
      <c r="GL150" s="30"/>
      <c r="GM150" s="30"/>
      <c r="GN150" s="30"/>
      <c r="GO150" s="30"/>
      <c r="GP150" s="30"/>
      <c r="GQ150" s="30"/>
      <c r="GR150" s="30"/>
      <c r="GS150" s="30"/>
      <c r="GT150" s="30"/>
      <c r="GU150" s="30"/>
      <c r="GV150" s="30"/>
      <c r="GW150" s="30"/>
      <c r="GX150" s="30"/>
      <c r="GY150" s="30"/>
      <c r="GZ150" s="30"/>
      <c r="HA150" s="30"/>
      <c r="HB150" s="30"/>
      <c r="HC150" s="30"/>
      <c r="HD150" s="30"/>
      <c r="HE150" s="30"/>
      <c r="HF150" s="30"/>
      <c r="HG150" s="30"/>
      <c r="HH150" s="30"/>
      <c r="HI150" s="30"/>
      <c r="HJ150" s="30"/>
      <c r="HK150" s="30"/>
      <c r="HL150" s="30"/>
      <c r="HM150" s="30"/>
      <c r="HN150" s="30"/>
      <c r="HO150" s="30"/>
      <c r="HP150" s="30"/>
    </row>
    <row r="151" s="1" customFormat="1" customHeight="1" spans="1:224">
      <c r="A151" s="11">
        <v>148</v>
      </c>
      <c r="B151" s="15" t="s">
        <v>182</v>
      </c>
      <c r="C151" s="15" t="s">
        <v>183</v>
      </c>
      <c r="D151" s="15" t="s">
        <v>360</v>
      </c>
      <c r="E151" s="15" t="s">
        <v>361</v>
      </c>
      <c r="F151" s="16">
        <v>9</v>
      </c>
      <c r="G151" s="16">
        <v>3</v>
      </c>
      <c r="H151" s="17" t="s">
        <v>368</v>
      </c>
      <c r="I151" s="15" t="s">
        <v>369</v>
      </c>
      <c r="J151" s="18" t="s">
        <v>22</v>
      </c>
      <c r="K151" s="27">
        <v>80</v>
      </c>
      <c r="L151" s="28">
        <v>83.33</v>
      </c>
      <c r="M151" s="24">
        <f t="shared" si="18"/>
        <v>81.998</v>
      </c>
      <c r="N151" s="29">
        <v>4</v>
      </c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  <c r="GR151" s="30"/>
      <c r="GS151" s="30"/>
      <c r="GT151" s="30"/>
      <c r="GU151" s="30"/>
      <c r="GV151" s="30"/>
      <c r="GW151" s="30"/>
      <c r="GX151" s="30"/>
      <c r="GY151" s="30"/>
      <c r="GZ151" s="30"/>
      <c r="HA151" s="30"/>
      <c r="HB151" s="30"/>
      <c r="HC151" s="30"/>
      <c r="HD151" s="30"/>
      <c r="HE151" s="30"/>
      <c r="HF151" s="30"/>
      <c r="HG151" s="30"/>
      <c r="HH151" s="30"/>
      <c r="HI151" s="30"/>
      <c r="HJ151" s="30"/>
      <c r="HK151" s="30"/>
      <c r="HL151" s="30"/>
      <c r="HM151" s="30"/>
      <c r="HN151" s="30"/>
      <c r="HO151" s="30"/>
      <c r="HP151" s="30"/>
    </row>
    <row r="152" s="1" customFormat="1" customHeight="1" spans="1:224">
      <c r="A152" s="11">
        <v>149</v>
      </c>
      <c r="B152" s="15" t="s">
        <v>182</v>
      </c>
      <c r="C152" s="15" t="s">
        <v>183</v>
      </c>
      <c r="D152" s="15" t="s">
        <v>360</v>
      </c>
      <c r="E152" s="15" t="s">
        <v>361</v>
      </c>
      <c r="F152" s="16">
        <v>9</v>
      </c>
      <c r="G152" s="16">
        <v>3</v>
      </c>
      <c r="H152" s="17" t="s">
        <v>370</v>
      </c>
      <c r="I152" s="15" t="s">
        <v>371</v>
      </c>
      <c r="J152" s="18" t="s">
        <v>22</v>
      </c>
      <c r="K152" s="27">
        <v>83</v>
      </c>
      <c r="L152" s="28">
        <v>81</v>
      </c>
      <c r="M152" s="24">
        <f t="shared" si="18"/>
        <v>81.8</v>
      </c>
      <c r="N152" s="29">
        <v>5</v>
      </c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  <c r="FM152" s="30"/>
      <c r="FN152" s="30"/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/>
      <c r="GE152" s="30"/>
      <c r="GF152" s="30"/>
      <c r="GG152" s="30"/>
      <c r="GH152" s="30"/>
      <c r="GI152" s="30"/>
      <c r="GJ152" s="30"/>
      <c r="GK152" s="30"/>
      <c r="GL152" s="30"/>
      <c r="GM152" s="30"/>
      <c r="GN152" s="30"/>
      <c r="GO152" s="30"/>
      <c r="GP152" s="30"/>
      <c r="GQ152" s="30"/>
      <c r="GR152" s="30"/>
      <c r="GS152" s="30"/>
      <c r="GT152" s="30"/>
      <c r="GU152" s="30"/>
      <c r="GV152" s="30"/>
      <c r="GW152" s="30"/>
      <c r="GX152" s="30"/>
      <c r="GY152" s="30"/>
      <c r="GZ152" s="30"/>
      <c r="HA152" s="30"/>
      <c r="HB152" s="30"/>
      <c r="HC152" s="30"/>
      <c r="HD152" s="30"/>
      <c r="HE152" s="30"/>
      <c r="HF152" s="30"/>
      <c r="HG152" s="30"/>
      <c r="HH152" s="30"/>
      <c r="HI152" s="30"/>
      <c r="HJ152" s="30"/>
      <c r="HK152" s="30"/>
      <c r="HL152" s="30"/>
      <c r="HM152" s="30"/>
      <c r="HN152" s="30"/>
      <c r="HO152" s="30"/>
      <c r="HP152" s="30"/>
    </row>
    <row r="153" s="1" customFormat="1" customHeight="1" spans="1:224">
      <c r="A153" s="11">
        <v>150</v>
      </c>
      <c r="B153" s="15" t="s">
        <v>182</v>
      </c>
      <c r="C153" s="15" t="s">
        <v>183</v>
      </c>
      <c r="D153" s="15" t="s">
        <v>360</v>
      </c>
      <c r="E153" s="15" t="s">
        <v>361</v>
      </c>
      <c r="F153" s="16">
        <v>9</v>
      </c>
      <c r="G153" s="16">
        <v>3</v>
      </c>
      <c r="H153" s="17" t="s">
        <v>372</v>
      </c>
      <c r="I153" s="15" t="s">
        <v>373</v>
      </c>
      <c r="J153" s="18" t="s">
        <v>22</v>
      </c>
      <c r="K153" s="27">
        <v>81</v>
      </c>
      <c r="L153" s="28">
        <v>82.17</v>
      </c>
      <c r="M153" s="24">
        <f t="shared" si="18"/>
        <v>81.702</v>
      </c>
      <c r="N153" s="29">
        <v>6</v>
      </c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/>
      <c r="GK153" s="30"/>
      <c r="GL153" s="30"/>
      <c r="GM153" s="30"/>
      <c r="GN153" s="30"/>
      <c r="GO153" s="30"/>
      <c r="GP153" s="30"/>
      <c r="GQ153" s="30"/>
      <c r="GR153" s="30"/>
      <c r="GS153" s="30"/>
      <c r="GT153" s="30"/>
      <c r="GU153" s="30"/>
      <c r="GV153" s="30"/>
      <c r="GW153" s="30"/>
      <c r="GX153" s="30"/>
      <c r="GY153" s="30"/>
      <c r="GZ153" s="30"/>
      <c r="HA153" s="30"/>
      <c r="HB153" s="30"/>
      <c r="HC153" s="30"/>
      <c r="HD153" s="30"/>
      <c r="HE153" s="30"/>
      <c r="HF153" s="30"/>
      <c r="HG153" s="30"/>
      <c r="HH153" s="30"/>
      <c r="HI153" s="30"/>
      <c r="HJ153" s="30"/>
      <c r="HK153" s="30"/>
      <c r="HL153" s="30"/>
      <c r="HM153" s="30"/>
      <c r="HN153" s="30"/>
      <c r="HO153" s="30"/>
      <c r="HP153" s="30"/>
    </row>
    <row r="154" s="1" customFormat="1" customHeight="1" spans="1:224">
      <c r="A154" s="11">
        <v>151</v>
      </c>
      <c r="B154" s="15" t="s">
        <v>182</v>
      </c>
      <c r="C154" s="15" t="s">
        <v>183</v>
      </c>
      <c r="D154" s="15" t="s">
        <v>360</v>
      </c>
      <c r="E154" s="15" t="s">
        <v>361</v>
      </c>
      <c r="F154" s="16">
        <v>9</v>
      </c>
      <c r="G154" s="16">
        <v>3</v>
      </c>
      <c r="H154" s="17" t="s">
        <v>374</v>
      </c>
      <c r="I154" s="15" t="s">
        <v>375</v>
      </c>
      <c r="J154" s="18" t="s">
        <v>22</v>
      </c>
      <c r="K154" s="27">
        <v>85</v>
      </c>
      <c r="L154" s="28">
        <v>79</v>
      </c>
      <c r="M154" s="24">
        <f t="shared" si="18"/>
        <v>81.4</v>
      </c>
      <c r="N154" s="29">
        <v>7</v>
      </c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  <c r="GR154" s="30"/>
      <c r="GS154" s="30"/>
      <c r="GT154" s="30"/>
      <c r="GU154" s="30"/>
      <c r="GV154" s="30"/>
      <c r="GW154" s="30"/>
      <c r="GX154" s="30"/>
      <c r="GY154" s="30"/>
      <c r="GZ154" s="30"/>
      <c r="HA154" s="30"/>
      <c r="HB154" s="30"/>
      <c r="HC154" s="30"/>
      <c r="HD154" s="30"/>
      <c r="HE154" s="30"/>
      <c r="HF154" s="30"/>
      <c r="HG154" s="30"/>
      <c r="HH154" s="30"/>
      <c r="HI154" s="30"/>
      <c r="HJ154" s="30"/>
      <c r="HK154" s="30"/>
      <c r="HL154" s="30"/>
      <c r="HM154" s="30"/>
      <c r="HN154" s="30"/>
      <c r="HO154" s="30"/>
      <c r="HP154" s="30"/>
    </row>
    <row r="155" s="1" customFormat="1" customHeight="1" spans="1:224">
      <c r="A155" s="11">
        <v>152</v>
      </c>
      <c r="B155" s="15" t="s">
        <v>182</v>
      </c>
      <c r="C155" s="15" t="s">
        <v>183</v>
      </c>
      <c r="D155" s="15" t="s">
        <v>360</v>
      </c>
      <c r="E155" s="15" t="s">
        <v>361</v>
      </c>
      <c r="F155" s="16">
        <v>9</v>
      </c>
      <c r="G155" s="16">
        <v>3</v>
      </c>
      <c r="H155" s="17" t="s">
        <v>376</v>
      </c>
      <c r="I155" s="15" t="s">
        <v>377</v>
      </c>
      <c r="J155" s="18" t="s">
        <v>22</v>
      </c>
      <c r="K155" s="27">
        <v>81</v>
      </c>
      <c r="L155" s="28">
        <v>81.2</v>
      </c>
      <c r="M155" s="24">
        <f t="shared" si="18"/>
        <v>81.12</v>
      </c>
      <c r="N155" s="29">
        <v>8</v>
      </c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/>
      <c r="HE155" s="30"/>
      <c r="HF155" s="30"/>
      <c r="HG155" s="30"/>
      <c r="HH155" s="30"/>
      <c r="HI155" s="30"/>
      <c r="HJ155" s="30"/>
      <c r="HK155" s="30"/>
      <c r="HL155" s="30"/>
      <c r="HM155" s="30"/>
      <c r="HN155" s="30"/>
      <c r="HO155" s="30"/>
      <c r="HP155" s="30"/>
    </row>
    <row r="156" s="1" customFormat="1" customHeight="1" spans="1:224">
      <c r="A156" s="11">
        <v>153</v>
      </c>
      <c r="B156" s="15" t="s">
        <v>182</v>
      </c>
      <c r="C156" s="15" t="s">
        <v>183</v>
      </c>
      <c r="D156" s="15" t="s">
        <v>360</v>
      </c>
      <c r="E156" s="15" t="s">
        <v>361</v>
      </c>
      <c r="F156" s="16">
        <v>9</v>
      </c>
      <c r="G156" s="16">
        <v>3</v>
      </c>
      <c r="H156" s="17" t="s">
        <v>378</v>
      </c>
      <c r="I156" s="15" t="s">
        <v>379</v>
      </c>
      <c r="J156" s="18" t="s">
        <v>22</v>
      </c>
      <c r="K156" s="27">
        <v>81</v>
      </c>
      <c r="L156" s="28">
        <v>81</v>
      </c>
      <c r="M156" s="24">
        <f t="shared" si="18"/>
        <v>81</v>
      </c>
      <c r="N156" s="29">
        <v>9</v>
      </c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  <c r="GR156" s="30"/>
      <c r="GS156" s="30"/>
      <c r="GT156" s="30"/>
      <c r="GU156" s="30"/>
      <c r="GV156" s="30"/>
      <c r="GW156" s="30"/>
      <c r="GX156" s="30"/>
      <c r="GY156" s="30"/>
      <c r="GZ156" s="30"/>
      <c r="HA156" s="30"/>
      <c r="HB156" s="30"/>
      <c r="HC156" s="30"/>
      <c r="HD156" s="30"/>
      <c r="HE156" s="30"/>
      <c r="HF156" s="30"/>
      <c r="HG156" s="30"/>
      <c r="HH156" s="30"/>
      <c r="HI156" s="30"/>
      <c r="HJ156" s="30"/>
      <c r="HK156" s="30"/>
      <c r="HL156" s="30"/>
      <c r="HM156" s="30"/>
      <c r="HN156" s="30"/>
      <c r="HO156" s="30"/>
      <c r="HP156" s="30"/>
    </row>
    <row r="157" s="1" customFormat="1" customHeight="1" spans="1:224">
      <c r="A157" s="11">
        <v>154</v>
      </c>
      <c r="B157" s="15" t="s">
        <v>182</v>
      </c>
      <c r="C157" s="15" t="s">
        <v>183</v>
      </c>
      <c r="D157" s="15" t="s">
        <v>380</v>
      </c>
      <c r="E157" s="15" t="s">
        <v>381</v>
      </c>
      <c r="F157" s="16">
        <v>9</v>
      </c>
      <c r="G157" s="16">
        <v>3</v>
      </c>
      <c r="H157" s="17" t="s">
        <v>382</v>
      </c>
      <c r="I157" s="15" t="s">
        <v>383</v>
      </c>
      <c r="J157" s="18" t="s">
        <v>22</v>
      </c>
      <c r="K157" s="27">
        <v>85</v>
      </c>
      <c r="L157" s="28">
        <v>84.77</v>
      </c>
      <c r="M157" s="24">
        <f t="shared" ref="M157:M165" si="19">K157*0.4+L157*0.6</f>
        <v>84.862</v>
      </c>
      <c r="N157" s="29">
        <v>1</v>
      </c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/>
      <c r="GM157" s="30"/>
      <c r="GN157" s="30"/>
      <c r="GO157" s="30"/>
      <c r="GP157" s="30"/>
      <c r="GQ157" s="30"/>
      <c r="GR157" s="30"/>
      <c r="GS157" s="30"/>
      <c r="GT157" s="30"/>
      <c r="GU157" s="30"/>
      <c r="GV157" s="30"/>
      <c r="GW157" s="30"/>
      <c r="GX157" s="30"/>
      <c r="GY157" s="30"/>
      <c r="GZ157" s="30"/>
      <c r="HA157" s="30"/>
      <c r="HB157" s="30"/>
      <c r="HC157" s="30"/>
      <c r="HD157" s="30"/>
      <c r="HE157" s="30"/>
      <c r="HF157" s="30"/>
      <c r="HG157" s="30"/>
      <c r="HH157" s="30"/>
      <c r="HI157" s="30"/>
      <c r="HJ157" s="30"/>
      <c r="HK157" s="30"/>
      <c r="HL157" s="30"/>
      <c r="HM157" s="30"/>
      <c r="HN157" s="30"/>
      <c r="HO157" s="30"/>
      <c r="HP157" s="30"/>
    </row>
    <row r="158" s="1" customFormat="1" customHeight="1" spans="1:224">
      <c r="A158" s="11">
        <v>155</v>
      </c>
      <c r="B158" s="15" t="s">
        <v>182</v>
      </c>
      <c r="C158" s="15" t="s">
        <v>183</v>
      </c>
      <c r="D158" s="15" t="s">
        <v>380</v>
      </c>
      <c r="E158" s="15" t="s">
        <v>381</v>
      </c>
      <c r="F158" s="16">
        <v>9</v>
      </c>
      <c r="G158" s="16">
        <v>3</v>
      </c>
      <c r="H158" s="17" t="s">
        <v>384</v>
      </c>
      <c r="I158" s="15" t="s">
        <v>385</v>
      </c>
      <c r="J158" s="18" t="s">
        <v>22</v>
      </c>
      <c r="K158" s="27">
        <v>85</v>
      </c>
      <c r="L158" s="28">
        <v>84.2</v>
      </c>
      <c r="M158" s="24">
        <f t="shared" si="19"/>
        <v>84.52</v>
      </c>
      <c r="N158" s="29">
        <v>2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  <c r="FM158" s="30"/>
      <c r="FN158" s="30"/>
      <c r="FO158" s="30"/>
      <c r="FP158" s="30"/>
      <c r="FQ158" s="30"/>
      <c r="FR158" s="30"/>
      <c r="FS158" s="30"/>
      <c r="FT158" s="30"/>
      <c r="FU158" s="30"/>
      <c r="FV158" s="30"/>
      <c r="FW158" s="30"/>
      <c r="FX158" s="30"/>
      <c r="FY158" s="30"/>
      <c r="FZ158" s="30"/>
      <c r="GA158" s="30"/>
      <c r="GB158" s="30"/>
      <c r="GC158" s="30"/>
      <c r="GD158" s="30"/>
      <c r="GE158" s="30"/>
      <c r="GF158" s="30"/>
      <c r="GG158" s="30"/>
      <c r="GH158" s="30"/>
      <c r="GI158" s="30"/>
      <c r="GJ158" s="30"/>
      <c r="GK158" s="30"/>
      <c r="GL158" s="30"/>
      <c r="GM158" s="30"/>
      <c r="GN158" s="30"/>
      <c r="GO158" s="30"/>
      <c r="GP158" s="30"/>
      <c r="GQ158" s="30"/>
      <c r="GR158" s="30"/>
      <c r="GS158" s="30"/>
      <c r="GT158" s="30"/>
      <c r="GU158" s="30"/>
      <c r="GV158" s="30"/>
      <c r="GW158" s="30"/>
      <c r="GX158" s="30"/>
      <c r="GY158" s="30"/>
      <c r="GZ158" s="30"/>
      <c r="HA158" s="30"/>
      <c r="HB158" s="30"/>
      <c r="HC158" s="30"/>
      <c r="HD158" s="30"/>
      <c r="HE158" s="30"/>
      <c r="HF158" s="30"/>
      <c r="HG158" s="30"/>
      <c r="HH158" s="30"/>
      <c r="HI158" s="30"/>
      <c r="HJ158" s="30"/>
      <c r="HK158" s="30"/>
      <c r="HL158" s="30"/>
      <c r="HM158" s="30"/>
      <c r="HN158" s="30"/>
      <c r="HO158" s="30"/>
      <c r="HP158" s="30"/>
    </row>
    <row r="159" s="1" customFormat="1" customHeight="1" spans="1:224">
      <c r="A159" s="11">
        <v>156</v>
      </c>
      <c r="B159" s="15" t="s">
        <v>182</v>
      </c>
      <c r="C159" s="15" t="s">
        <v>183</v>
      </c>
      <c r="D159" s="15" t="s">
        <v>380</v>
      </c>
      <c r="E159" s="15" t="s">
        <v>381</v>
      </c>
      <c r="F159" s="16">
        <v>9</v>
      </c>
      <c r="G159" s="16">
        <v>3</v>
      </c>
      <c r="H159" s="17" t="s">
        <v>386</v>
      </c>
      <c r="I159" s="15" t="s">
        <v>387</v>
      </c>
      <c r="J159" s="18" t="s">
        <v>22</v>
      </c>
      <c r="K159" s="27">
        <v>79</v>
      </c>
      <c r="L159" s="28">
        <v>87.37</v>
      </c>
      <c r="M159" s="24">
        <f t="shared" si="19"/>
        <v>84.022</v>
      </c>
      <c r="N159" s="29">
        <v>3</v>
      </c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  <c r="GR159" s="30"/>
      <c r="GS159" s="30"/>
      <c r="GT159" s="30"/>
      <c r="GU159" s="30"/>
      <c r="GV159" s="30"/>
      <c r="GW159" s="30"/>
      <c r="GX159" s="30"/>
      <c r="GY159" s="30"/>
      <c r="GZ159" s="30"/>
      <c r="HA159" s="30"/>
      <c r="HB159" s="30"/>
      <c r="HC159" s="30"/>
      <c r="HD159" s="30"/>
      <c r="HE159" s="30"/>
      <c r="HF159" s="30"/>
      <c r="HG159" s="30"/>
      <c r="HH159" s="30"/>
      <c r="HI159" s="30"/>
      <c r="HJ159" s="30"/>
      <c r="HK159" s="30"/>
      <c r="HL159" s="30"/>
      <c r="HM159" s="30"/>
      <c r="HN159" s="30"/>
      <c r="HO159" s="30"/>
      <c r="HP159" s="30"/>
    </row>
    <row r="160" s="1" customFormat="1" customHeight="1" spans="1:224">
      <c r="A160" s="11">
        <v>157</v>
      </c>
      <c r="B160" s="15" t="s">
        <v>182</v>
      </c>
      <c r="C160" s="15" t="s">
        <v>183</v>
      </c>
      <c r="D160" s="15" t="s">
        <v>380</v>
      </c>
      <c r="E160" s="15" t="s">
        <v>381</v>
      </c>
      <c r="F160" s="16">
        <v>9</v>
      </c>
      <c r="G160" s="16">
        <v>3</v>
      </c>
      <c r="H160" s="17" t="s">
        <v>388</v>
      </c>
      <c r="I160" s="15" t="s">
        <v>389</v>
      </c>
      <c r="J160" s="18" t="s">
        <v>22</v>
      </c>
      <c r="K160" s="27">
        <v>81</v>
      </c>
      <c r="L160" s="28">
        <v>84.73</v>
      </c>
      <c r="M160" s="24">
        <f t="shared" si="19"/>
        <v>83.238</v>
      </c>
      <c r="N160" s="29">
        <v>4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0"/>
      <c r="EZ160" s="30"/>
      <c r="FA160" s="30"/>
      <c r="FB160" s="30"/>
      <c r="FC160" s="30"/>
      <c r="FD160" s="30"/>
      <c r="FE160" s="30"/>
      <c r="FF160" s="30"/>
      <c r="FG160" s="30"/>
      <c r="FH160" s="30"/>
      <c r="FI160" s="30"/>
      <c r="FJ160" s="30"/>
      <c r="FK160" s="30"/>
      <c r="FL160" s="30"/>
      <c r="FM160" s="30"/>
      <c r="FN160" s="30"/>
      <c r="FO160" s="30"/>
      <c r="FP160" s="30"/>
      <c r="FQ160" s="30"/>
      <c r="FR160" s="30"/>
      <c r="FS160" s="30"/>
      <c r="FT160" s="30"/>
      <c r="FU160" s="30"/>
      <c r="FV160" s="30"/>
      <c r="FW160" s="30"/>
      <c r="FX160" s="30"/>
      <c r="FY160" s="30"/>
      <c r="FZ160" s="30"/>
      <c r="GA160" s="30"/>
      <c r="GB160" s="30"/>
      <c r="GC160" s="30"/>
      <c r="GD160" s="30"/>
      <c r="GE160" s="30"/>
      <c r="GF160" s="30"/>
      <c r="GG160" s="30"/>
      <c r="GH160" s="30"/>
      <c r="GI160" s="30"/>
      <c r="GJ160" s="30"/>
      <c r="GK160" s="30"/>
      <c r="GL160" s="30"/>
      <c r="GM160" s="30"/>
      <c r="GN160" s="30"/>
      <c r="GO160" s="30"/>
      <c r="GP160" s="30"/>
      <c r="GQ160" s="30"/>
      <c r="GR160" s="30"/>
      <c r="GS160" s="30"/>
      <c r="GT160" s="30"/>
      <c r="GU160" s="30"/>
      <c r="GV160" s="30"/>
      <c r="GW160" s="30"/>
      <c r="GX160" s="30"/>
      <c r="GY160" s="30"/>
      <c r="GZ160" s="30"/>
      <c r="HA160" s="30"/>
      <c r="HB160" s="30"/>
      <c r="HC160" s="30"/>
      <c r="HD160" s="30"/>
      <c r="HE160" s="30"/>
      <c r="HF160" s="30"/>
      <c r="HG160" s="30"/>
      <c r="HH160" s="30"/>
      <c r="HI160" s="30"/>
      <c r="HJ160" s="30"/>
      <c r="HK160" s="30"/>
      <c r="HL160" s="30"/>
      <c r="HM160" s="30"/>
      <c r="HN160" s="30"/>
      <c r="HO160" s="30"/>
      <c r="HP160" s="30"/>
    </row>
    <row r="161" s="1" customFormat="1" customHeight="1" spans="1:224">
      <c r="A161" s="11">
        <v>158</v>
      </c>
      <c r="B161" s="15" t="s">
        <v>182</v>
      </c>
      <c r="C161" s="15" t="s">
        <v>183</v>
      </c>
      <c r="D161" s="15" t="s">
        <v>380</v>
      </c>
      <c r="E161" s="15" t="s">
        <v>381</v>
      </c>
      <c r="F161" s="16">
        <v>9</v>
      </c>
      <c r="G161" s="16">
        <v>3</v>
      </c>
      <c r="H161" s="17" t="s">
        <v>390</v>
      </c>
      <c r="I161" s="15" t="s">
        <v>391</v>
      </c>
      <c r="J161" s="18" t="s">
        <v>22</v>
      </c>
      <c r="K161" s="27">
        <v>82</v>
      </c>
      <c r="L161" s="28">
        <v>83.5</v>
      </c>
      <c r="M161" s="24">
        <f t="shared" si="19"/>
        <v>82.9</v>
      </c>
      <c r="N161" s="29">
        <v>5</v>
      </c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  <c r="DU161" s="30"/>
      <c r="DV161" s="30"/>
      <c r="DW161" s="30"/>
      <c r="DX161" s="30"/>
      <c r="DY161" s="30"/>
      <c r="DZ161" s="30"/>
      <c r="EA161" s="30"/>
      <c r="EB161" s="30"/>
      <c r="EC161" s="30"/>
      <c r="ED161" s="30"/>
      <c r="EE161" s="30"/>
      <c r="EF161" s="30"/>
      <c r="EG161" s="30"/>
      <c r="EH161" s="30"/>
      <c r="EI161" s="30"/>
      <c r="EJ161" s="30"/>
      <c r="EK161" s="30"/>
      <c r="EL161" s="30"/>
      <c r="EM161" s="30"/>
      <c r="EN161" s="30"/>
      <c r="EO161" s="30"/>
      <c r="EP161" s="30"/>
      <c r="EQ161" s="30"/>
      <c r="ER161" s="30"/>
      <c r="ES161" s="30"/>
      <c r="ET161" s="30"/>
      <c r="EU161" s="30"/>
      <c r="EV161" s="30"/>
      <c r="EW161" s="30"/>
      <c r="EX161" s="30"/>
      <c r="EY161" s="30"/>
      <c r="EZ161" s="30"/>
      <c r="FA161" s="30"/>
      <c r="FB161" s="30"/>
      <c r="FC161" s="30"/>
      <c r="FD161" s="30"/>
      <c r="FE161" s="30"/>
      <c r="FF161" s="30"/>
      <c r="FG161" s="30"/>
      <c r="FH161" s="30"/>
      <c r="FI161" s="30"/>
      <c r="FJ161" s="30"/>
      <c r="FK161" s="30"/>
      <c r="FL161" s="30"/>
      <c r="FM161" s="30"/>
      <c r="FN161" s="30"/>
      <c r="FO161" s="30"/>
      <c r="FP161" s="30"/>
      <c r="FQ161" s="30"/>
      <c r="FR161" s="30"/>
      <c r="FS161" s="30"/>
      <c r="FT161" s="30"/>
      <c r="FU161" s="30"/>
      <c r="FV161" s="30"/>
      <c r="FW161" s="30"/>
      <c r="FX161" s="30"/>
      <c r="FY161" s="30"/>
      <c r="FZ161" s="30"/>
      <c r="GA161" s="30"/>
      <c r="GB161" s="30"/>
      <c r="GC161" s="30"/>
      <c r="GD161" s="30"/>
      <c r="GE161" s="30"/>
      <c r="GF161" s="30"/>
      <c r="GG161" s="30"/>
      <c r="GH161" s="30"/>
      <c r="GI161" s="30"/>
      <c r="GJ161" s="30"/>
      <c r="GK161" s="30"/>
      <c r="GL161" s="30"/>
      <c r="GM161" s="30"/>
      <c r="GN161" s="30"/>
      <c r="GO161" s="30"/>
      <c r="GP161" s="30"/>
      <c r="GQ161" s="30"/>
      <c r="GR161" s="30"/>
      <c r="GS161" s="30"/>
      <c r="GT161" s="30"/>
      <c r="GU161" s="30"/>
      <c r="GV161" s="30"/>
      <c r="GW161" s="30"/>
      <c r="GX161" s="30"/>
      <c r="GY161" s="30"/>
      <c r="GZ161" s="30"/>
      <c r="HA161" s="30"/>
      <c r="HB161" s="30"/>
      <c r="HC161" s="30"/>
      <c r="HD161" s="30"/>
      <c r="HE161" s="30"/>
      <c r="HF161" s="30"/>
      <c r="HG161" s="30"/>
      <c r="HH161" s="30"/>
      <c r="HI161" s="30"/>
      <c r="HJ161" s="30"/>
      <c r="HK161" s="30"/>
      <c r="HL161" s="30"/>
      <c r="HM161" s="30"/>
      <c r="HN161" s="30"/>
      <c r="HO161" s="30"/>
      <c r="HP161" s="30"/>
    </row>
    <row r="162" s="1" customFormat="1" customHeight="1" spans="1:224">
      <c r="A162" s="11">
        <v>159</v>
      </c>
      <c r="B162" s="15" t="s">
        <v>182</v>
      </c>
      <c r="C162" s="15" t="s">
        <v>183</v>
      </c>
      <c r="D162" s="15" t="s">
        <v>380</v>
      </c>
      <c r="E162" s="15" t="s">
        <v>381</v>
      </c>
      <c r="F162" s="16">
        <v>9</v>
      </c>
      <c r="G162" s="16">
        <v>3</v>
      </c>
      <c r="H162" s="17" t="s">
        <v>392</v>
      </c>
      <c r="I162" s="15" t="s">
        <v>393</v>
      </c>
      <c r="J162" s="18" t="s">
        <v>27</v>
      </c>
      <c r="K162" s="27">
        <v>80</v>
      </c>
      <c r="L162" s="28">
        <v>83.43</v>
      </c>
      <c r="M162" s="24">
        <f t="shared" si="19"/>
        <v>82.058</v>
      </c>
      <c r="N162" s="29">
        <v>6</v>
      </c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0"/>
      <c r="EZ162" s="30"/>
      <c r="FA162" s="30"/>
      <c r="FB162" s="30"/>
      <c r="FC162" s="30"/>
      <c r="FD162" s="30"/>
      <c r="FE162" s="30"/>
      <c r="FF162" s="30"/>
      <c r="FG162" s="30"/>
      <c r="FH162" s="30"/>
      <c r="FI162" s="30"/>
      <c r="FJ162" s="30"/>
      <c r="FK162" s="30"/>
      <c r="FL162" s="30"/>
      <c r="FM162" s="30"/>
      <c r="FN162" s="30"/>
      <c r="FO162" s="30"/>
      <c r="FP162" s="30"/>
      <c r="FQ162" s="30"/>
      <c r="FR162" s="30"/>
      <c r="FS162" s="30"/>
      <c r="FT162" s="30"/>
      <c r="FU162" s="30"/>
      <c r="FV162" s="30"/>
      <c r="FW162" s="30"/>
      <c r="FX162" s="30"/>
      <c r="FY162" s="30"/>
      <c r="FZ162" s="30"/>
      <c r="GA162" s="30"/>
      <c r="GB162" s="30"/>
      <c r="GC162" s="30"/>
      <c r="GD162" s="30"/>
      <c r="GE162" s="30"/>
      <c r="GF162" s="30"/>
      <c r="GG162" s="30"/>
      <c r="GH162" s="30"/>
      <c r="GI162" s="30"/>
      <c r="GJ162" s="30"/>
      <c r="GK162" s="30"/>
      <c r="GL162" s="30"/>
      <c r="GM162" s="30"/>
      <c r="GN162" s="30"/>
      <c r="GO162" s="30"/>
      <c r="GP162" s="30"/>
      <c r="GQ162" s="30"/>
      <c r="GR162" s="30"/>
      <c r="GS162" s="30"/>
      <c r="GT162" s="30"/>
      <c r="GU162" s="30"/>
      <c r="GV162" s="30"/>
      <c r="GW162" s="30"/>
      <c r="GX162" s="30"/>
      <c r="GY162" s="30"/>
      <c r="GZ162" s="30"/>
      <c r="HA162" s="30"/>
      <c r="HB162" s="30"/>
      <c r="HC162" s="30"/>
      <c r="HD162" s="30"/>
      <c r="HE162" s="30"/>
      <c r="HF162" s="30"/>
      <c r="HG162" s="30"/>
      <c r="HH162" s="30"/>
      <c r="HI162" s="30"/>
      <c r="HJ162" s="30"/>
      <c r="HK162" s="30"/>
      <c r="HL162" s="30"/>
      <c r="HM162" s="30"/>
      <c r="HN162" s="30"/>
      <c r="HO162" s="30"/>
      <c r="HP162" s="30"/>
    </row>
    <row r="163" s="1" customFormat="1" customHeight="1" spans="1:224">
      <c r="A163" s="11">
        <v>160</v>
      </c>
      <c r="B163" s="15" t="s">
        <v>182</v>
      </c>
      <c r="C163" s="15" t="s">
        <v>183</v>
      </c>
      <c r="D163" s="15" t="s">
        <v>380</v>
      </c>
      <c r="E163" s="15" t="s">
        <v>381</v>
      </c>
      <c r="F163" s="16">
        <v>9</v>
      </c>
      <c r="G163" s="16">
        <v>3</v>
      </c>
      <c r="H163" s="17" t="s">
        <v>394</v>
      </c>
      <c r="I163" s="15" t="s">
        <v>395</v>
      </c>
      <c r="J163" s="18" t="s">
        <v>22</v>
      </c>
      <c r="K163" s="27">
        <v>81</v>
      </c>
      <c r="L163" s="28">
        <v>82.43</v>
      </c>
      <c r="M163" s="24">
        <f t="shared" si="19"/>
        <v>81.858</v>
      </c>
      <c r="N163" s="29">
        <v>7</v>
      </c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  <c r="DU163" s="30"/>
      <c r="DV163" s="30"/>
      <c r="DW163" s="30"/>
      <c r="DX163" s="30"/>
      <c r="DY163" s="30"/>
      <c r="DZ163" s="30"/>
      <c r="EA163" s="30"/>
      <c r="EB163" s="30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0"/>
      <c r="EN163" s="30"/>
      <c r="EO163" s="30"/>
      <c r="EP163" s="30"/>
      <c r="EQ163" s="30"/>
      <c r="ER163" s="30"/>
      <c r="ES163" s="30"/>
      <c r="ET163" s="30"/>
      <c r="EU163" s="30"/>
      <c r="EV163" s="30"/>
      <c r="EW163" s="30"/>
      <c r="EX163" s="30"/>
      <c r="EY163" s="30"/>
      <c r="EZ163" s="30"/>
      <c r="FA163" s="30"/>
      <c r="FB163" s="30"/>
      <c r="FC163" s="30"/>
      <c r="FD163" s="30"/>
      <c r="FE163" s="30"/>
      <c r="FF163" s="30"/>
      <c r="FG163" s="30"/>
      <c r="FH163" s="30"/>
      <c r="FI163" s="30"/>
      <c r="FJ163" s="30"/>
      <c r="FK163" s="30"/>
      <c r="FL163" s="30"/>
      <c r="FM163" s="30"/>
      <c r="FN163" s="30"/>
      <c r="FO163" s="30"/>
      <c r="FP163" s="30"/>
      <c r="FQ163" s="30"/>
      <c r="FR163" s="30"/>
      <c r="FS163" s="30"/>
      <c r="FT163" s="30"/>
      <c r="FU163" s="30"/>
      <c r="FV163" s="30"/>
      <c r="FW163" s="30"/>
      <c r="FX163" s="30"/>
      <c r="FY163" s="30"/>
      <c r="FZ163" s="30"/>
      <c r="GA163" s="30"/>
      <c r="GB163" s="30"/>
      <c r="GC163" s="30"/>
      <c r="GD163" s="30"/>
      <c r="GE163" s="30"/>
      <c r="GF163" s="30"/>
      <c r="GG163" s="30"/>
      <c r="GH163" s="30"/>
      <c r="GI163" s="30"/>
      <c r="GJ163" s="30"/>
      <c r="GK163" s="30"/>
      <c r="GL163" s="30"/>
      <c r="GM163" s="30"/>
      <c r="GN163" s="30"/>
      <c r="GO163" s="30"/>
      <c r="GP163" s="30"/>
      <c r="GQ163" s="30"/>
      <c r="GR163" s="30"/>
      <c r="GS163" s="30"/>
      <c r="GT163" s="30"/>
      <c r="GU163" s="30"/>
      <c r="GV163" s="30"/>
      <c r="GW163" s="30"/>
      <c r="GX163" s="30"/>
      <c r="GY163" s="30"/>
      <c r="GZ163" s="30"/>
      <c r="HA163" s="30"/>
      <c r="HB163" s="30"/>
      <c r="HC163" s="30"/>
      <c r="HD163" s="30"/>
      <c r="HE163" s="30"/>
      <c r="HF163" s="30"/>
      <c r="HG163" s="30"/>
      <c r="HH163" s="30"/>
      <c r="HI163" s="30"/>
      <c r="HJ163" s="30"/>
      <c r="HK163" s="30"/>
      <c r="HL163" s="30"/>
      <c r="HM163" s="30"/>
      <c r="HN163" s="30"/>
      <c r="HO163" s="30"/>
      <c r="HP163" s="30"/>
    </row>
    <row r="164" s="1" customFormat="1" customHeight="1" spans="1:224">
      <c r="A164" s="11">
        <v>161</v>
      </c>
      <c r="B164" s="15" t="s">
        <v>182</v>
      </c>
      <c r="C164" s="15" t="s">
        <v>183</v>
      </c>
      <c r="D164" s="15" t="s">
        <v>380</v>
      </c>
      <c r="E164" s="15" t="s">
        <v>381</v>
      </c>
      <c r="F164" s="16">
        <v>9</v>
      </c>
      <c r="G164" s="16">
        <v>3</v>
      </c>
      <c r="H164" s="17" t="s">
        <v>396</v>
      </c>
      <c r="I164" s="15" t="s">
        <v>397</v>
      </c>
      <c r="J164" s="18" t="s">
        <v>22</v>
      </c>
      <c r="K164" s="27">
        <v>78</v>
      </c>
      <c r="L164" s="28">
        <v>84.13</v>
      </c>
      <c r="M164" s="24">
        <f t="shared" si="19"/>
        <v>81.678</v>
      </c>
      <c r="N164" s="29">
        <v>8</v>
      </c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  <c r="DU164" s="30"/>
      <c r="DV164" s="30"/>
      <c r="DW164" s="30"/>
      <c r="DX164" s="30"/>
      <c r="DY164" s="30"/>
      <c r="DZ164" s="30"/>
      <c r="EA164" s="30"/>
      <c r="EB164" s="30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0"/>
      <c r="EN164" s="30"/>
      <c r="EO164" s="30"/>
      <c r="EP164" s="30"/>
      <c r="EQ164" s="30"/>
      <c r="ER164" s="30"/>
      <c r="ES164" s="30"/>
      <c r="ET164" s="30"/>
      <c r="EU164" s="30"/>
      <c r="EV164" s="30"/>
      <c r="EW164" s="30"/>
      <c r="EX164" s="30"/>
      <c r="EY164" s="30"/>
      <c r="EZ164" s="30"/>
      <c r="FA164" s="30"/>
      <c r="FB164" s="30"/>
      <c r="FC164" s="30"/>
      <c r="FD164" s="30"/>
      <c r="FE164" s="30"/>
      <c r="FF164" s="30"/>
      <c r="FG164" s="30"/>
      <c r="FH164" s="30"/>
      <c r="FI164" s="30"/>
      <c r="FJ164" s="30"/>
      <c r="FK164" s="30"/>
      <c r="FL164" s="30"/>
      <c r="FM164" s="30"/>
      <c r="FN164" s="30"/>
      <c r="FO164" s="30"/>
      <c r="FP164" s="30"/>
      <c r="FQ164" s="30"/>
      <c r="FR164" s="30"/>
      <c r="FS164" s="30"/>
      <c r="FT164" s="30"/>
      <c r="FU164" s="30"/>
      <c r="FV164" s="30"/>
      <c r="FW164" s="30"/>
      <c r="FX164" s="30"/>
      <c r="FY164" s="30"/>
      <c r="FZ164" s="30"/>
      <c r="GA164" s="30"/>
      <c r="GB164" s="30"/>
      <c r="GC164" s="30"/>
      <c r="GD164" s="30"/>
      <c r="GE164" s="30"/>
      <c r="GF164" s="30"/>
      <c r="GG164" s="30"/>
      <c r="GH164" s="30"/>
      <c r="GI164" s="30"/>
      <c r="GJ164" s="30"/>
      <c r="GK164" s="30"/>
      <c r="GL164" s="30"/>
      <c r="GM164" s="30"/>
      <c r="GN164" s="30"/>
      <c r="GO164" s="30"/>
      <c r="GP164" s="30"/>
      <c r="GQ164" s="30"/>
      <c r="GR164" s="30"/>
      <c r="GS164" s="30"/>
      <c r="GT164" s="30"/>
      <c r="GU164" s="30"/>
      <c r="GV164" s="30"/>
      <c r="GW164" s="30"/>
      <c r="GX164" s="30"/>
      <c r="GY164" s="30"/>
      <c r="GZ164" s="30"/>
      <c r="HA164" s="30"/>
      <c r="HB164" s="30"/>
      <c r="HC164" s="30"/>
      <c r="HD164" s="30"/>
      <c r="HE164" s="30"/>
      <c r="HF164" s="30"/>
      <c r="HG164" s="30"/>
      <c r="HH164" s="30"/>
      <c r="HI164" s="30"/>
      <c r="HJ164" s="30"/>
      <c r="HK164" s="30"/>
      <c r="HL164" s="30"/>
      <c r="HM164" s="30"/>
      <c r="HN164" s="30"/>
      <c r="HO164" s="30"/>
      <c r="HP164" s="30"/>
    </row>
    <row r="165" s="1" customFormat="1" customHeight="1" spans="1:224">
      <c r="A165" s="11">
        <v>162</v>
      </c>
      <c r="B165" s="15" t="s">
        <v>182</v>
      </c>
      <c r="C165" s="15" t="s">
        <v>183</v>
      </c>
      <c r="D165" s="15" t="s">
        <v>380</v>
      </c>
      <c r="E165" s="15" t="s">
        <v>381</v>
      </c>
      <c r="F165" s="16">
        <v>9</v>
      </c>
      <c r="G165" s="16">
        <v>3</v>
      </c>
      <c r="H165" s="17" t="s">
        <v>398</v>
      </c>
      <c r="I165" s="15" t="s">
        <v>399</v>
      </c>
      <c r="J165" s="18" t="s">
        <v>22</v>
      </c>
      <c r="K165" s="27">
        <v>78</v>
      </c>
      <c r="L165" s="28">
        <v>84.1</v>
      </c>
      <c r="M165" s="24">
        <f t="shared" si="19"/>
        <v>81.66</v>
      </c>
      <c r="N165" s="29">
        <v>9</v>
      </c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/>
      <c r="DP165" s="30"/>
      <c r="DQ165" s="30"/>
      <c r="DR165" s="30"/>
      <c r="DS165" s="30"/>
      <c r="DT165" s="30"/>
      <c r="DU165" s="30"/>
      <c r="DV165" s="30"/>
      <c r="DW165" s="30"/>
      <c r="DX165" s="30"/>
      <c r="DY165" s="30"/>
      <c r="DZ165" s="30"/>
      <c r="EA165" s="30"/>
      <c r="EB165" s="30"/>
      <c r="EC165" s="30"/>
      <c r="ED165" s="30"/>
      <c r="EE165" s="30"/>
      <c r="EF165" s="30"/>
      <c r="EG165" s="30"/>
      <c r="EH165" s="30"/>
      <c r="EI165" s="30"/>
      <c r="EJ165" s="30"/>
      <c r="EK165" s="30"/>
      <c r="EL165" s="30"/>
      <c r="EM165" s="30"/>
      <c r="EN165" s="30"/>
      <c r="EO165" s="30"/>
      <c r="EP165" s="30"/>
      <c r="EQ165" s="30"/>
      <c r="ER165" s="30"/>
      <c r="ES165" s="30"/>
      <c r="ET165" s="30"/>
      <c r="EU165" s="30"/>
      <c r="EV165" s="30"/>
      <c r="EW165" s="30"/>
      <c r="EX165" s="30"/>
      <c r="EY165" s="30"/>
      <c r="EZ165" s="30"/>
      <c r="FA165" s="30"/>
      <c r="FB165" s="30"/>
      <c r="FC165" s="30"/>
      <c r="FD165" s="30"/>
      <c r="FE165" s="30"/>
      <c r="FF165" s="30"/>
      <c r="FG165" s="30"/>
      <c r="FH165" s="30"/>
      <c r="FI165" s="30"/>
      <c r="FJ165" s="30"/>
      <c r="FK165" s="30"/>
      <c r="FL165" s="30"/>
      <c r="FM165" s="30"/>
      <c r="FN165" s="30"/>
      <c r="FO165" s="30"/>
      <c r="FP165" s="30"/>
      <c r="FQ165" s="30"/>
      <c r="FR165" s="30"/>
      <c r="FS165" s="30"/>
      <c r="FT165" s="30"/>
      <c r="FU165" s="30"/>
      <c r="FV165" s="30"/>
      <c r="FW165" s="30"/>
      <c r="FX165" s="30"/>
      <c r="FY165" s="30"/>
      <c r="FZ165" s="30"/>
      <c r="GA165" s="30"/>
      <c r="GB165" s="30"/>
      <c r="GC165" s="30"/>
      <c r="GD165" s="30"/>
      <c r="GE165" s="30"/>
      <c r="GF165" s="30"/>
      <c r="GG165" s="30"/>
      <c r="GH165" s="30"/>
      <c r="GI165" s="30"/>
      <c r="GJ165" s="30"/>
      <c r="GK165" s="30"/>
      <c r="GL165" s="30"/>
      <c r="GM165" s="30"/>
      <c r="GN165" s="30"/>
      <c r="GO165" s="30"/>
      <c r="GP165" s="30"/>
      <c r="GQ165" s="30"/>
      <c r="GR165" s="30"/>
      <c r="GS165" s="30"/>
      <c r="GT165" s="30"/>
      <c r="GU165" s="30"/>
      <c r="GV165" s="30"/>
      <c r="GW165" s="30"/>
      <c r="GX165" s="30"/>
      <c r="GY165" s="30"/>
      <c r="GZ165" s="30"/>
      <c r="HA165" s="30"/>
      <c r="HB165" s="30"/>
      <c r="HC165" s="30"/>
      <c r="HD165" s="30"/>
      <c r="HE165" s="30"/>
      <c r="HF165" s="30"/>
      <c r="HG165" s="30"/>
      <c r="HH165" s="30"/>
      <c r="HI165" s="30"/>
      <c r="HJ165" s="30"/>
      <c r="HK165" s="30"/>
      <c r="HL165" s="30"/>
      <c r="HM165" s="30"/>
      <c r="HN165" s="30"/>
      <c r="HO165" s="30"/>
      <c r="HP165" s="30"/>
    </row>
    <row r="166" s="1" customFormat="1" customHeight="1" spans="1:14">
      <c r="A166" s="11">
        <v>163</v>
      </c>
      <c r="B166" s="12" t="s">
        <v>182</v>
      </c>
      <c r="C166" s="12" t="s">
        <v>183</v>
      </c>
      <c r="D166" s="12" t="s">
        <v>400</v>
      </c>
      <c r="E166" s="12" t="s">
        <v>401</v>
      </c>
      <c r="F166" s="13">
        <v>9</v>
      </c>
      <c r="G166" s="13">
        <v>3</v>
      </c>
      <c r="H166" s="14" t="s">
        <v>402</v>
      </c>
      <c r="I166" s="12" t="s">
        <v>403</v>
      </c>
      <c r="J166" s="12" t="s">
        <v>22</v>
      </c>
      <c r="K166" s="23">
        <v>69</v>
      </c>
      <c r="L166" s="24">
        <v>82</v>
      </c>
      <c r="M166" s="24">
        <f t="shared" ref="M166:M174" si="20">K166*0.4+L166*0.6</f>
        <v>76.8</v>
      </c>
      <c r="N166" s="11">
        <v>1</v>
      </c>
    </row>
    <row r="167" s="1" customFormat="1" customHeight="1" spans="1:14">
      <c r="A167" s="11">
        <v>164</v>
      </c>
      <c r="B167" s="12" t="s">
        <v>182</v>
      </c>
      <c r="C167" s="12" t="s">
        <v>183</v>
      </c>
      <c r="D167" s="12" t="s">
        <v>400</v>
      </c>
      <c r="E167" s="12" t="s">
        <v>401</v>
      </c>
      <c r="F167" s="13">
        <v>9</v>
      </c>
      <c r="G167" s="13">
        <v>3</v>
      </c>
      <c r="H167" s="14" t="s">
        <v>404</v>
      </c>
      <c r="I167" s="12" t="s">
        <v>405</v>
      </c>
      <c r="J167" s="12" t="s">
        <v>27</v>
      </c>
      <c r="K167" s="23">
        <v>75</v>
      </c>
      <c r="L167" s="24">
        <v>77.77</v>
      </c>
      <c r="M167" s="24">
        <f t="shared" si="20"/>
        <v>76.662</v>
      </c>
      <c r="N167" s="11">
        <v>2</v>
      </c>
    </row>
    <row r="168" s="1" customFormat="1" customHeight="1" spans="1:14">
      <c r="A168" s="11">
        <v>165</v>
      </c>
      <c r="B168" s="12" t="s">
        <v>182</v>
      </c>
      <c r="C168" s="12" t="s">
        <v>183</v>
      </c>
      <c r="D168" s="12" t="s">
        <v>400</v>
      </c>
      <c r="E168" s="12" t="s">
        <v>401</v>
      </c>
      <c r="F168" s="13">
        <v>9</v>
      </c>
      <c r="G168" s="13">
        <v>3</v>
      </c>
      <c r="H168" s="14" t="s">
        <v>406</v>
      </c>
      <c r="I168" s="12" t="s">
        <v>407</v>
      </c>
      <c r="J168" s="12" t="s">
        <v>22</v>
      </c>
      <c r="K168" s="23">
        <v>68</v>
      </c>
      <c r="L168" s="24">
        <v>81.73</v>
      </c>
      <c r="M168" s="24">
        <f t="shared" si="20"/>
        <v>76.238</v>
      </c>
      <c r="N168" s="11">
        <v>3</v>
      </c>
    </row>
    <row r="169" s="1" customFormat="1" customHeight="1" spans="1:14">
      <c r="A169" s="11">
        <v>166</v>
      </c>
      <c r="B169" s="12" t="s">
        <v>182</v>
      </c>
      <c r="C169" s="12" t="s">
        <v>183</v>
      </c>
      <c r="D169" s="12" t="s">
        <v>400</v>
      </c>
      <c r="E169" s="12" t="s">
        <v>401</v>
      </c>
      <c r="F169" s="13">
        <v>9</v>
      </c>
      <c r="G169" s="13">
        <v>3</v>
      </c>
      <c r="H169" s="14" t="s">
        <v>408</v>
      </c>
      <c r="I169" s="12" t="s">
        <v>409</v>
      </c>
      <c r="J169" s="12" t="s">
        <v>27</v>
      </c>
      <c r="K169" s="23">
        <v>69</v>
      </c>
      <c r="L169" s="24">
        <v>80.33</v>
      </c>
      <c r="M169" s="24">
        <f t="shared" si="20"/>
        <v>75.798</v>
      </c>
      <c r="N169" s="11">
        <v>4</v>
      </c>
    </row>
    <row r="170" s="1" customFormat="1" customHeight="1" spans="1:14">
      <c r="A170" s="11">
        <v>167</v>
      </c>
      <c r="B170" s="12" t="s">
        <v>182</v>
      </c>
      <c r="C170" s="12" t="s">
        <v>183</v>
      </c>
      <c r="D170" s="12" t="s">
        <v>400</v>
      </c>
      <c r="E170" s="12" t="s">
        <v>401</v>
      </c>
      <c r="F170" s="13">
        <v>9</v>
      </c>
      <c r="G170" s="13">
        <v>3</v>
      </c>
      <c r="H170" s="14" t="s">
        <v>410</v>
      </c>
      <c r="I170" s="12" t="s">
        <v>411</v>
      </c>
      <c r="J170" s="12" t="s">
        <v>22</v>
      </c>
      <c r="K170" s="23">
        <v>69</v>
      </c>
      <c r="L170" s="24">
        <v>80</v>
      </c>
      <c r="M170" s="24">
        <f t="shared" si="20"/>
        <v>75.6</v>
      </c>
      <c r="N170" s="11">
        <v>5</v>
      </c>
    </row>
    <row r="171" s="1" customFormat="1" customHeight="1" spans="1:14">
      <c r="A171" s="11">
        <v>168</v>
      </c>
      <c r="B171" s="12" t="s">
        <v>182</v>
      </c>
      <c r="C171" s="12" t="s">
        <v>183</v>
      </c>
      <c r="D171" s="12" t="s">
        <v>400</v>
      </c>
      <c r="E171" s="12" t="s">
        <v>401</v>
      </c>
      <c r="F171" s="13">
        <v>9</v>
      </c>
      <c r="G171" s="13">
        <v>3</v>
      </c>
      <c r="H171" s="14" t="s">
        <v>412</v>
      </c>
      <c r="I171" s="12" t="s">
        <v>413</v>
      </c>
      <c r="J171" s="12" t="s">
        <v>22</v>
      </c>
      <c r="K171" s="23">
        <v>72</v>
      </c>
      <c r="L171" s="24">
        <v>77.83</v>
      </c>
      <c r="M171" s="24">
        <f t="shared" si="20"/>
        <v>75.498</v>
      </c>
      <c r="N171" s="11">
        <v>6</v>
      </c>
    </row>
    <row r="172" s="1" customFormat="1" customHeight="1" spans="1:14">
      <c r="A172" s="11">
        <v>169</v>
      </c>
      <c r="B172" s="12" t="s">
        <v>182</v>
      </c>
      <c r="C172" s="12" t="s">
        <v>183</v>
      </c>
      <c r="D172" s="12" t="s">
        <v>400</v>
      </c>
      <c r="E172" s="12" t="s">
        <v>401</v>
      </c>
      <c r="F172" s="13">
        <v>9</v>
      </c>
      <c r="G172" s="13">
        <v>3</v>
      </c>
      <c r="H172" s="14" t="s">
        <v>414</v>
      </c>
      <c r="I172" s="12" t="s">
        <v>415</v>
      </c>
      <c r="J172" s="12" t="s">
        <v>22</v>
      </c>
      <c r="K172" s="23">
        <v>71</v>
      </c>
      <c r="L172" s="24">
        <v>78.27</v>
      </c>
      <c r="M172" s="24">
        <f t="shared" si="20"/>
        <v>75.362</v>
      </c>
      <c r="N172" s="11">
        <v>7</v>
      </c>
    </row>
    <row r="173" s="1" customFormat="1" customHeight="1" spans="1:14">
      <c r="A173" s="11">
        <v>170</v>
      </c>
      <c r="B173" s="12" t="s">
        <v>182</v>
      </c>
      <c r="C173" s="12" t="s">
        <v>183</v>
      </c>
      <c r="D173" s="12" t="s">
        <v>400</v>
      </c>
      <c r="E173" s="12" t="s">
        <v>401</v>
      </c>
      <c r="F173" s="13">
        <v>9</v>
      </c>
      <c r="G173" s="13">
        <v>3</v>
      </c>
      <c r="H173" s="14" t="s">
        <v>416</v>
      </c>
      <c r="I173" s="12" t="s">
        <v>417</v>
      </c>
      <c r="J173" s="12" t="s">
        <v>22</v>
      </c>
      <c r="K173" s="23">
        <v>66</v>
      </c>
      <c r="L173" s="24">
        <v>81.57</v>
      </c>
      <c r="M173" s="24">
        <f t="shared" si="20"/>
        <v>75.342</v>
      </c>
      <c r="N173" s="11">
        <v>8</v>
      </c>
    </row>
    <row r="174" s="1" customFormat="1" customHeight="1" spans="1:14">
      <c r="A174" s="11">
        <v>171</v>
      </c>
      <c r="B174" s="12" t="s">
        <v>182</v>
      </c>
      <c r="C174" s="12" t="s">
        <v>183</v>
      </c>
      <c r="D174" s="12" t="s">
        <v>400</v>
      </c>
      <c r="E174" s="12" t="s">
        <v>401</v>
      </c>
      <c r="F174" s="13">
        <v>9</v>
      </c>
      <c r="G174" s="13">
        <v>3</v>
      </c>
      <c r="H174" s="14" t="s">
        <v>418</v>
      </c>
      <c r="I174" s="12" t="s">
        <v>419</v>
      </c>
      <c r="J174" s="12" t="s">
        <v>22</v>
      </c>
      <c r="K174" s="23">
        <v>70</v>
      </c>
      <c r="L174" s="24">
        <v>77.73</v>
      </c>
      <c r="M174" s="24">
        <f t="shared" si="20"/>
        <v>74.638</v>
      </c>
      <c r="N174" s="11">
        <v>9</v>
      </c>
    </row>
    <row r="175" s="1" customFormat="1" customHeight="1" spans="1:14">
      <c r="A175" s="11">
        <v>172</v>
      </c>
      <c r="B175" s="12" t="s">
        <v>182</v>
      </c>
      <c r="C175" s="12" t="s">
        <v>183</v>
      </c>
      <c r="D175" s="12" t="s">
        <v>420</v>
      </c>
      <c r="E175" s="12" t="s">
        <v>421</v>
      </c>
      <c r="F175" s="13">
        <v>8</v>
      </c>
      <c r="G175" s="13">
        <v>3</v>
      </c>
      <c r="H175" s="14" t="s">
        <v>422</v>
      </c>
      <c r="I175" s="12" t="s">
        <v>423</v>
      </c>
      <c r="J175" s="12" t="s">
        <v>27</v>
      </c>
      <c r="K175" s="23">
        <v>71</v>
      </c>
      <c r="L175" s="24">
        <v>81.3</v>
      </c>
      <c r="M175" s="24">
        <f t="shared" ref="M175:M182" si="21">K175*0.4+L175*0.6</f>
        <v>77.18</v>
      </c>
      <c r="N175" s="11">
        <v>1</v>
      </c>
    </row>
    <row r="176" s="1" customFormat="1" customHeight="1" spans="1:14">
      <c r="A176" s="11">
        <v>173</v>
      </c>
      <c r="B176" s="12" t="s">
        <v>182</v>
      </c>
      <c r="C176" s="12" t="s">
        <v>183</v>
      </c>
      <c r="D176" s="12" t="s">
        <v>420</v>
      </c>
      <c r="E176" s="12" t="s">
        <v>421</v>
      </c>
      <c r="F176" s="13">
        <v>8</v>
      </c>
      <c r="G176" s="13">
        <v>3</v>
      </c>
      <c r="H176" s="14" t="s">
        <v>424</v>
      </c>
      <c r="I176" s="12" t="s">
        <v>425</v>
      </c>
      <c r="J176" s="12" t="s">
        <v>22</v>
      </c>
      <c r="K176" s="23">
        <v>68</v>
      </c>
      <c r="L176" s="24">
        <v>82.63</v>
      </c>
      <c r="M176" s="24">
        <f t="shared" si="21"/>
        <v>76.778</v>
      </c>
      <c r="N176" s="11">
        <v>2</v>
      </c>
    </row>
    <row r="177" s="1" customFormat="1" customHeight="1" spans="1:14">
      <c r="A177" s="11">
        <v>174</v>
      </c>
      <c r="B177" s="12" t="s">
        <v>182</v>
      </c>
      <c r="C177" s="12" t="s">
        <v>183</v>
      </c>
      <c r="D177" s="12" t="s">
        <v>420</v>
      </c>
      <c r="E177" s="12" t="s">
        <v>421</v>
      </c>
      <c r="F177" s="13">
        <v>8</v>
      </c>
      <c r="G177" s="13">
        <v>3</v>
      </c>
      <c r="H177" s="14" t="s">
        <v>426</v>
      </c>
      <c r="I177" s="12" t="s">
        <v>427</v>
      </c>
      <c r="J177" s="12" t="s">
        <v>22</v>
      </c>
      <c r="K177" s="23">
        <v>69</v>
      </c>
      <c r="L177" s="24">
        <v>81.2</v>
      </c>
      <c r="M177" s="24">
        <f t="shared" si="21"/>
        <v>76.32</v>
      </c>
      <c r="N177" s="11">
        <v>3</v>
      </c>
    </row>
    <row r="178" s="1" customFormat="1" customHeight="1" spans="1:14">
      <c r="A178" s="11">
        <v>175</v>
      </c>
      <c r="B178" s="12" t="s">
        <v>182</v>
      </c>
      <c r="C178" s="12" t="s">
        <v>183</v>
      </c>
      <c r="D178" s="12" t="s">
        <v>420</v>
      </c>
      <c r="E178" s="12" t="s">
        <v>421</v>
      </c>
      <c r="F178" s="13">
        <v>8</v>
      </c>
      <c r="G178" s="13">
        <v>3</v>
      </c>
      <c r="H178" s="14" t="s">
        <v>428</v>
      </c>
      <c r="I178" s="12" t="s">
        <v>429</v>
      </c>
      <c r="J178" s="12" t="s">
        <v>22</v>
      </c>
      <c r="K178" s="23">
        <v>74</v>
      </c>
      <c r="L178" s="24">
        <v>77.6</v>
      </c>
      <c r="M178" s="24">
        <f t="shared" si="21"/>
        <v>76.16</v>
      </c>
      <c r="N178" s="11">
        <v>4</v>
      </c>
    </row>
    <row r="179" s="1" customFormat="1" customHeight="1" spans="1:14">
      <c r="A179" s="11">
        <v>176</v>
      </c>
      <c r="B179" s="12" t="s">
        <v>182</v>
      </c>
      <c r="C179" s="12" t="s">
        <v>183</v>
      </c>
      <c r="D179" s="12" t="s">
        <v>420</v>
      </c>
      <c r="E179" s="12" t="s">
        <v>421</v>
      </c>
      <c r="F179" s="13">
        <v>8</v>
      </c>
      <c r="G179" s="13">
        <v>3</v>
      </c>
      <c r="H179" s="14" t="s">
        <v>430</v>
      </c>
      <c r="I179" s="12" t="s">
        <v>431</v>
      </c>
      <c r="J179" s="12" t="s">
        <v>22</v>
      </c>
      <c r="K179" s="23">
        <v>69</v>
      </c>
      <c r="L179" s="24">
        <v>80.23</v>
      </c>
      <c r="M179" s="24">
        <f t="shared" si="21"/>
        <v>75.738</v>
      </c>
      <c r="N179" s="11">
        <v>5</v>
      </c>
    </row>
    <row r="180" s="1" customFormat="1" customHeight="1" spans="1:14">
      <c r="A180" s="11">
        <v>177</v>
      </c>
      <c r="B180" s="12" t="s">
        <v>182</v>
      </c>
      <c r="C180" s="12" t="s">
        <v>183</v>
      </c>
      <c r="D180" s="12" t="s">
        <v>420</v>
      </c>
      <c r="E180" s="12" t="s">
        <v>421</v>
      </c>
      <c r="F180" s="13">
        <v>8</v>
      </c>
      <c r="G180" s="13">
        <v>3</v>
      </c>
      <c r="H180" s="14" t="s">
        <v>432</v>
      </c>
      <c r="I180" s="12" t="s">
        <v>433</v>
      </c>
      <c r="J180" s="12" t="s">
        <v>22</v>
      </c>
      <c r="K180" s="23">
        <v>69</v>
      </c>
      <c r="L180" s="24">
        <v>79.6</v>
      </c>
      <c r="M180" s="24">
        <f t="shared" si="21"/>
        <v>75.36</v>
      </c>
      <c r="N180" s="11">
        <v>6</v>
      </c>
    </row>
    <row r="181" s="1" customFormat="1" customHeight="1" spans="1:14">
      <c r="A181" s="11">
        <v>178</v>
      </c>
      <c r="B181" s="12" t="s">
        <v>182</v>
      </c>
      <c r="C181" s="12" t="s">
        <v>183</v>
      </c>
      <c r="D181" s="12" t="s">
        <v>420</v>
      </c>
      <c r="E181" s="12" t="s">
        <v>421</v>
      </c>
      <c r="F181" s="13">
        <v>8</v>
      </c>
      <c r="G181" s="13">
        <v>3</v>
      </c>
      <c r="H181" s="14" t="s">
        <v>434</v>
      </c>
      <c r="I181" s="12" t="s">
        <v>435</v>
      </c>
      <c r="J181" s="12" t="s">
        <v>27</v>
      </c>
      <c r="K181" s="23">
        <v>67</v>
      </c>
      <c r="L181" s="24">
        <v>80.67</v>
      </c>
      <c r="M181" s="24">
        <f t="shared" si="21"/>
        <v>75.202</v>
      </c>
      <c r="N181" s="11">
        <v>7</v>
      </c>
    </row>
    <row r="182" s="1" customFormat="1" customHeight="1" spans="1:14">
      <c r="A182" s="11">
        <v>179</v>
      </c>
      <c r="B182" s="12" t="s">
        <v>182</v>
      </c>
      <c r="C182" s="12" t="s">
        <v>183</v>
      </c>
      <c r="D182" s="12" t="s">
        <v>420</v>
      </c>
      <c r="E182" s="12" t="s">
        <v>421</v>
      </c>
      <c r="F182" s="13">
        <v>8</v>
      </c>
      <c r="G182" s="13">
        <v>3</v>
      </c>
      <c r="H182" s="14" t="s">
        <v>436</v>
      </c>
      <c r="I182" s="12" t="s">
        <v>437</v>
      </c>
      <c r="J182" s="12" t="s">
        <v>22</v>
      </c>
      <c r="K182" s="23">
        <v>70</v>
      </c>
      <c r="L182" s="24">
        <v>78.67</v>
      </c>
      <c r="M182" s="24">
        <f t="shared" si="21"/>
        <v>75.202</v>
      </c>
      <c r="N182" s="11">
        <v>7</v>
      </c>
    </row>
    <row r="183" s="1" customFormat="1" customHeight="1" spans="1:14">
      <c r="A183" s="11">
        <v>180</v>
      </c>
      <c r="B183" s="12" t="s">
        <v>182</v>
      </c>
      <c r="C183" s="12" t="s">
        <v>183</v>
      </c>
      <c r="D183" s="12" t="s">
        <v>438</v>
      </c>
      <c r="E183" s="12" t="s">
        <v>439</v>
      </c>
      <c r="F183" s="13">
        <v>9</v>
      </c>
      <c r="G183" s="13">
        <v>3</v>
      </c>
      <c r="H183" s="14" t="s">
        <v>440</v>
      </c>
      <c r="I183" s="12" t="s">
        <v>441</v>
      </c>
      <c r="J183" s="12" t="s">
        <v>22</v>
      </c>
      <c r="K183" s="26">
        <v>74</v>
      </c>
      <c r="L183" s="24">
        <v>81.6</v>
      </c>
      <c r="M183" s="24">
        <f t="shared" ref="M183:M191" si="22">K183*0.4+L183*0.6</f>
        <v>78.56</v>
      </c>
      <c r="N183" s="11">
        <v>1</v>
      </c>
    </row>
    <row r="184" s="1" customFormat="1" customHeight="1" spans="1:14">
      <c r="A184" s="11">
        <v>181</v>
      </c>
      <c r="B184" s="12" t="s">
        <v>182</v>
      </c>
      <c r="C184" s="12" t="s">
        <v>183</v>
      </c>
      <c r="D184" s="12" t="s">
        <v>438</v>
      </c>
      <c r="E184" s="12" t="s">
        <v>439</v>
      </c>
      <c r="F184" s="13">
        <v>9</v>
      </c>
      <c r="G184" s="13">
        <v>3</v>
      </c>
      <c r="H184" s="14" t="s">
        <v>442</v>
      </c>
      <c r="I184" s="12" t="s">
        <v>443</v>
      </c>
      <c r="J184" s="12" t="s">
        <v>27</v>
      </c>
      <c r="K184" s="26">
        <v>72</v>
      </c>
      <c r="L184" s="24">
        <v>76.8</v>
      </c>
      <c r="M184" s="24">
        <f t="shared" si="22"/>
        <v>74.88</v>
      </c>
      <c r="N184" s="11">
        <v>2</v>
      </c>
    </row>
    <row r="185" s="1" customFormat="1" customHeight="1" spans="1:14">
      <c r="A185" s="11">
        <v>182</v>
      </c>
      <c r="B185" s="12" t="s">
        <v>182</v>
      </c>
      <c r="C185" s="12" t="s">
        <v>183</v>
      </c>
      <c r="D185" s="12" t="s">
        <v>438</v>
      </c>
      <c r="E185" s="12" t="s">
        <v>439</v>
      </c>
      <c r="F185" s="13">
        <v>9</v>
      </c>
      <c r="G185" s="13">
        <v>3</v>
      </c>
      <c r="H185" s="14" t="s">
        <v>444</v>
      </c>
      <c r="I185" s="12" t="s">
        <v>445</v>
      </c>
      <c r="J185" s="12" t="s">
        <v>27</v>
      </c>
      <c r="K185" s="26">
        <v>67.5</v>
      </c>
      <c r="L185" s="24">
        <v>79.13</v>
      </c>
      <c r="M185" s="24">
        <f t="shared" si="22"/>
        <v>74.478</v>
      </c>
      <c r="N185" s="11">
        <v>3</v>
      </c>
    </row>
    <row r="186" s="1" customFormat="1" customHeight="1" spans="1:14">
      <c r="A186" s="11">
        <v>183</v>
      </c>
      <c r="B186" s="12" t="s">
        <v>182</v>
      </c>
      <c r="C186" s="12" t="s">
        <v>183</v>
      </c>
      <c r="D186" s="12" t="s">
        <v>438</v>
      </c>
      <c r="E186" s="12" t="s">
        <v>439</v>
      </c>
      <c r="F186" s="13">
        <v>9</v>
      </c>
      <c r="G186" s="13">
        <v>3</v>
      </c>
      <c r="H186" s="14" t="s">
        <v>446</v>
      </c>
      <c r="I186" s="12" t="s">
        <v>447</v>
      </c>
      <c r="J186" s="12" t="s">
        <v>27</v>
      </c>
      <c r="K186" s="26">
        <v>69.5</v>
      </c>
      <c r="L186" s="24">
        <v>76.27</v>
      </c>
      <c r="M186" s="24">
        <f t="shared" si="22"/>
        <v>73.562</v>
      </c>
      <c r="N186" s="11">
        <v>4</v>
      </c>
    </row>
    <row r="187" s="1" customFormat="1" customHeight="1" spans="1:14">
      <c r="A187" s="11">
        <v>184</v>
      </c>
      <c r="B187" s="12" t="s">
        <v>182</v>
      </c>
      <c r="C187" s="12" t="s">
        <v>183</v>
      </c>
      <c r="D187" s="12" t="s">
        <v>438</v>
      </c>
      <c r="E187" s="12" t="s">
        <v>439</v>
      </c>
      <c r="F187" s="13">
        <v>9</v>
      </c>
      <c r="G187" s="13">
        <v>3</v>
      </c>
      <c r="H187" s="14" t="s">
        <v>448</v>
      </c>
      <c r="I187" s="12" t="s">
        <v>449</v>
      </c>
      <c r="J187" s="12" t="s">
        <v>27</v>
      </c>
      <c r="K187" s="26">
        <v>66.5</v>
      </c>
      <c r="L187" s="24">
        <v>78.23</v>
      </c>
      <c r="M187" s="24">
        <f t="shared" si="22"/>
        <v>73.538</v>
      </c>
      <c r="N187" s="11">
        <v>5</v>
      </c>
    </row>
    <row r="188" s="1" customFormat="1" customHeight="1" spans="1:14">
      <c r="A188" s="11">
        <v>185</v>
      </c>
      <c r="B188" s="12" t="s">
        <v>182</v>
      </c>
      <c r="C188" s="12" t="s">
        <v>183</v>
      </c>
      <c r="D188" s="12" t="s">
        <v>438</v>
      </c>
      <c r="E188" s="12" t="s">
        <v>439</v>
      </c>
      <c r="F188" s="13">
        <v>9</v>
      </c>
      <c r="G188" s="13">
        <v>3</v>
      </c>
      <c r="H188" s="14" t="s">
        <v>450</v>
      </c>
      <c r="I188" s="12" t="s">
        <v>451</v>
      </c>
      <c r="J188" s="12" t="s">
        <v>27</v>
      </c>
      <c r="K188" s="26">
        <v>71</v>
      </c>
      <c r="L188" s="24">
        <v>74.97</v>
      </c>
      <c r="M188" s="24">
        <f t="shared" si="22"/>
        <v>73.382</v>
      </c>
      <c r="N188" s="11">
        <v>6</v>
      </c>
    </row>
    <row r="189" s="1" customFormat="1" customHeight="1" spans="1:14">
      <c r="A189" s="11">
        <v>186</v>
      </c>
      <c r="B189" s="12" t="s">
        <v>182</v>
      </c>
      <c r="C189" s="12" t="s">
        <v>183</v>
      </c>
      <c r="D189" s="12" t="s">
        <v>438</v>
      </c>
      <c r="E189" s="12" t="s">
        <v>439</v>
      </c>
      <c r="F189" s="13">
        <v>9</v>
      </c>
      <c r="G189" s="13">
        <v>3</v>
      </c>
      <c r="H189" s="14" t="s">
        <v>452</v>
      </c>
      <c r="I189" s="12" t="s">
        <v>453</v>
      </c>
      <c r="J189" s="12" t="s">
        <v>27</v>
      </c>
      <c r="K189" s="26">
        <v>65.5</v>
      </c>
      <c r="L189" s="24">
        <v>77.67</v>
      </c>
      <c r="M189" s="24">
        <f t="shared" si="22"/>
        <v>72.802</v>
      </c>
      <c r="N189" s="11">
        <v>7</v>
      </c>
    </row>
    <row r="190" s="1" customFormat="1" customHeight="1" spans="1:14">
      <c r="A190" s="11">
        <v>187</v>
      </c>
      <c r="B190" s="12" t="s">
        <v>182</v>
      </c>
      <c r="C190" s="12" t="s">
        <v>183</v>
      </c>
      <c r="D190" s="12" t="s">
        <v>438</v>
      </c>
      <c r="E190" s="12" t="s">
        <v>439</v>
      </c>
      <c r="F190" s="13">
        <v>9</v>
      </c>
      <c r="G190" s="13">
        <v>3</v>
      </c>
      <c r="H190" s="14" t="s">
        <v>454</v>
      </c>
      <c r="I190" s="12" t="s">
        <v>455</v>
      </c>
      <c r="J190" s="12" t="s">
        <v>27</v>
      </c>
      <c r="K190" s="26">
        <v>65.5</v>
      </c>
      <c r="L190" s="24">
        <v>77.57</v>
      </c>
      <c r="M190" s="24">
        <f t="shared" si="22"/>
        <v>72.742</v>
      </c>
      <c r="N190" s="11">
        <v>8</v>
      </c>
    </row>
    <row r="191" s="1" customFormat="1" customHeight="1" spans="1:14">
      <c r="A191" s="11">
        <v>188</v>
      </c>
      <c r="B191" s="12" t="s">
        <v>182</v>
      </c>
      <c r="C191" s="12" t="s">
        <v>183</v>
      </c>
      <c r="D191" s="12" t="s">
        <v>438</v>
      </c>
      <c r="E191" s="12" t="s">
        <v>439</v>
      </c>
      <c r="F191" s="13">
        <v>9</v>
      </c>
      <c r="G191" s="13">
        <v>3</v>
      </c>
      <c r="H191" s="14" t="s">
        <v>456</v>
      </c>
      <c r="I191" s="12" t="s">
        <v>457</v>
      </c>
      <c r="J191" s="12" t="s">
        <v>22</v>
      </c>
      <c r="K191" s="26">
        <v>71</v>
      </c>
      <c r="L191" s="24">
        <v>73.8</v>
      </c>
      <c r="M191" s="24">
        <f t="shared" si="22"/>
        <v>72.68</v>
      </c>
      <c r="N191" s="11">
        <v>9</v>
      </c>
    </row>
    <row r="192" s="1" customFormat="1" customHeight="1" spans="1:14">
      <c r="A192" s="11">
        <v>189</v>
      </c>
      <c r="B192" s="12" t="s">
        <v>182</v>
      </c>
      <c r="C192" s="12" t="s">
        <v>183</v>
      </c>
      <c r="D192" s="12" t="s">
        <v>458</v>
      </c>
      <c r="E192" s="12" t="s">
        <v>459</v>
      </c>
      <c r="F192" s="13">
        <v>9</v>
      </c>
      <c r="G192" s="13">
        <v>3</v>
      </c>
      <c r="H192" s="14" t="s">
        <v>460</v>
      </c>
      <c r="I192" s="12" t="s">
        <v>461</v>
      </c>
      <c r="J192" s="12" t="s">
        <v>22</v>
      </c>
      <c r="K192" s="26">
        <v>80.5</v>
      </c>
      <c r="L192" s="24">
        <v>83.7</v>
      </c>
      <c r="M192" s="24">
        <f t="shared" ref="M192:M200" si="23">K192*0.4+L192*0.6</f>
        <v>82.42</v>
      </c>
      <c r="N192" s="11">
        <v>1</v>
      </c>
    </row>
    <row r="193" s="1" customFormat="1" customHeight="1" spans="1:14">
      <c r="A193" s="11">
        <v>190</v>
      </c>
      <c r="B193" s="12" t="s">
        <v>182</v>
      </c>
      <c r="C193" s="12" t="s">
        <v>183</v>
      </c>
      <c r="D193" s="12" t="s">
        <v>458</v>
      </c>
      <c r="E193" s="12" t="s">
        <v>459</v>
      </c>
      <c r="F193" s="13">
        <v>9</v>
      </c>
      <c r="G193" s="13">
        <v>3</v>
      </c>
      <c r="H193" s="14" t="s">
        <v>462</v>
      </c>
      <c r="I193" s="12" t="s">
        <v>463</v>
      </c>
      <c r="J193" s="12" t="s">
        <v>27</v>
      </c>
      <c r="K193" s="26">
        <v>73</v>
      </c>
      <c r="L193" s="24">
        <v>84.63</v>
      </c>
      <c r="M193" s="24">
        <f t="shared" si="23"/>
        <v>79.978</v>
      </c>
      <c r="N193" s="11">
        <v>2</v>
      </c>
    </row>
    <row r="194" s="1" customFormat="1" customHeight="1" spans="1:14">
      <c r="A194" s="11">
        <v>191</v>
      </c>
      <c r="B194" s="12" t="s">
        <v>182</v>
      </c>
      <c r="C194" s="12" t="s">
        <v>183</v>
      </c>
      <c r="D194" s="12" t="s">
        <v>458</v>
      </c>
      <c r="E194" s="12" t="s">
        <v>459</v>
      </c>
      <c r="F194" s="13">
        <v>9</v>
      </c>
      <c r="G194" s="13">
        <v>3</v>
      </c>
      <c r="H194" s="14" t="s">
        <v>464</v>
      </c>
      <c r="I194" s="12" t="s">
        <v>465</v>
      </c>
      <c r="J194" s="12" t="s">
        <v>27</v>
      </c>
      <c r="K194" s="26">
        <v>70</v>
      </c>
      <c r="L194" s="24">
        <v>85.9</v>
      </c>
      <c r="M194" s="24">
        <f t="shared" si="23"/>
        <v>79.54</v>
      </c>
      <c r="N194" s="11">
        <v>3</v>
      </c>
    </row>
    <row r="195" s="1" customFormat="1" customHeight="1" spans="1:14">
      <c r="A195" s="11">
        <v>192</v>
      </c>
      <c r="B195" s="12" t="s">
        <v>182</v>
      </c>
      <c r="C195" s="12" t="s">
        <v>183</v>
      </c>
      <c r="D195" s="12" t="s">
        <v>458</v>
      </c>
      <c r="E195" s="12" t="s">
        <v>459</v>
      </c>
      <c r="F195" s="13">
        <v>9</v>
      </c>
      <c r="G195" s="13">
        <v>3</v>
      </c>
      <c r="H195" s="14" t="s">
        <v>466</v>
      </c>
      <c r="I195" s="12" t="s">
        <v>467</v>
      </c>
      <c r="J195" s="12" t="s">
        <v>22</v>
      </c>
      <c r="K195" s="26">
        <v>76.5</v>
      </c>
      <c r="L195" s="24">
        <v>81.47</v>
      </c>
      <c r="M195" s="24">
        <f t="shared" si="23"/>
        <v>79.482</v>
      </c>
      <c r="N195" s="11">
        <v>4</v>
      </c>
    </row>
    <row r="196" s="1" customFormat="1" customHeight="1" spans="1:14">
      <c r="A196" s="11">
        <v>193</v>
      </c>
      <c r="B196" s="12" t="s">
        <v>182</v>
      </c>
      <c r="C196" s="12" t="s">
        <v>183</v>
      </c>
      <c r="D196" s="12" t="s">
        <v>458</v>
      </c>
      <c r="E196" s="12" t="s">
        <v>459</v>
      </c>
      <c r="F196" s="13">
        <v>9</v>
      </c>
      <c r="G196" s="13">
        <v>3</v>
      </c>
      <c r="H196" s="14" t="s">
        <v>468</v>
      </c>
      <c r="I196" s="12" t="s">
        <v>469</v>
      </c>
      <c r="J196" s="12" t="s">
        <v>27</v>
      </c>
      <c r="K196" s="26">
        <v>71.5</v>
      </c>
      <c r="L196" s="24">
        <v>84.5</v>
      </c>
      <c r="M196" s="24">
        <f t="shared" si="23"/>
        <v>79.3</v>
      </c>
      <c r="N196" s="11">
        <v>5</v>
      </c>
    </row>
    <row r="197" s="1" customFormat="1" customHeight="1" spans="1:14">
      <c r="A197" s="11">
        <v>194</v>
      </c>
      <c r="B197" s="12" t="s">
        <v>182</v>
      </c>
      <c r="C197" s="12" t="s">
        <v>183</v>
      </c>
      <c r="D197" s="12" t="s">
        <v>458</v>
      </c>
      <c r="E197" s="12" t="s">
        <v>459</v>
      </c>
      <c r="F197" s="13">
        <v>9</v>
      </c>
      <c r="G197" s="13">
        <v>3</v>
      </c>
      <c r="H197" s="14" t="s">
        <v>470</v>
      </c>
      <c r="I197" s="12" t="s">
        <v>471</v>
      </c>
      <c r="J197" s="12" t="s">
        <v>27</v>
      </c>
      <c r="K197" s="26">
        <v>68</v>
      </c>
      <c r="L197" s="24">
        <v>85.83</v>
      </c>
      <c r="M197" s="24">
        <f t="shared" si="23"/>
        <v>78.698</v>
      </c>
      <c r="N197" s="11">
        <v>6</v>
      </c>
    </row>
    <row r="198" s="1" customFormat="1" customHeight="1" spans="1:14">
      <c r="A198" s="11">
        <v>195</v>
      </c>
      <c r="B198" s="12" t="s">
        <v>182</v>
      </c>
      <c r="C198" s="12" t="s">
        <v>183</v>
      </c>
      <c r="D198" s="12" t="s">
        <v>458</v>
      </c>
      <c r="E198" s="12" t="s">
        <v>459</v>
      </c>
      <c r="F198" s="13">
        <v>9</v>
      </c>
      <c r="G198" s="13">
        <v>3</v>
      </c>
      <c r="H198" s="14" t="s">
        <v>472</v>
      </c>
      <c r="I198" s="12" t="s">
        <v>473</v>
      </c>
      <c r="J198" s="12" t="s">
        <v>27</v>
      </c>
      <c r="K198" s="26">
        <v>69</v>
      </c>
      <c r="L198" s="24">
        <v>84.63</v>
      </c>
      <c r="M198" s="24">
        <f t="shared" si="23"/>
        <v>78.378</v>
      </c>
      <c r="N198" s="11">
        <v>7</v>
      </c>
    </row>
    <row r="199" s="1" customFormat="1" customHeight="1" spans="1:14">
      <c r="A199" s="11">
        <v>196</v>
      </c>
      <c r="B199" s="12" t="s">
        <v>182</v>
      </c>
      <c r="C199" s="12" t="s">
        <v>183</v>
      </c>
      <c r="D199" s="12" t="s">
        <v>458</v>
      </c>
      <c r="E199" s="12" t="s">
        <v>459</v>
      </c>
      <c r="F199" s="13">
        <v>9</v>
      </c>
      <c r="G199" s="13">
        <v>3</v>
      </c>
      <c r="H199" s="14" t="s">
        <v>474</v>
      </c>
      <c r="I199" s="12" t="s">
        <v>475</v>
      </c>
      <c r="J199" s="12" t="s">
        <v>27</v>
      </c>
      <c r="K199" s="26">
        <v>71.5</v>
      </c>
      <c r="L199" s="24">
        <v>82.77</v>
      </c>
      <c r="M199" s="24">
        <f t="shared" si="23"/>
        <v>78.262</v>
      </c>
      <c r="N199" s="11">
        <v>8</v>
      </c>
    </row>
    <row r="200" s="1" customFormat="1" customHeight="1" spans="1:14">
      <c r="A200" s="11">
        <v>197</v>
      </c>
      <c r="B200" s="12" t="s">
        <v>182</v>
      </c>
      <c r="C200" s="12" t="s">
        <v>183</v>
      </c>
      <c r="D200" s="12" t="s">
        <v>458</v>
      </c>
      <c r="E200" s="12" t="s">
        <v>459</v>
      </c>
      <c r="F200" s="13">
        <v>9</v>
      </c>
      <c r="G200" s="13">
        <v>3</v>
      </c>
      <c r="H200" s="14" t="s">
        <v>476</v>
      </c>
      <c r="I200" s="12" t="s">
        <v>477</v>
      </c>
      <c r="J200" s="12" t="s">
        <v>27</v>
      </c>
      <c r="K200" s="26">
        <v>69</v>
      </c>
      <c r="L200" s="24">
        <v>83.37</v>
      </c>
      <c r="M200" s="24">
        <f t="shared" si="23"/>
        <v>77.622</v>
      </c>
      <c r="N200" s="11">
        <v>9</v>
      </c>
    </row>
    <row r="201" s="1" customFormat="1" customHeight="1" spans="1:14">
      <c r="A201" s="11">
        <v>198</v>
      </c>
      <c r="B201" s="12" t="s">
        <v>182</v>
      </c>
      <c r="C201" s="12" t="s">
        <v>183</v>
      </c>
      <c r="D201" s="12" t="s">
        <v>478</v>
      </c>
      <c r="E201" s="12" t="s">
        <v>163</v>
      </c>
      <c r="F201" s="13">
        <v>9</v>
      </c>
      <c r="G201" s="13">
        <v>3</v>
      </c>
      <c r="H201" s="14" t="s">
        <v>479</v>
      </c>
      <c r="I201" s="12" t="s">
        <v>480</v>
      </c>
      <c r="J201" s="12" t="s">
        <v>22</v>
      </c>
      <c r="K201" s="23">
        <v>95</v>
      </c>
      <c r="L201" s="24">
        <v>84.6</v>
      </c>
      <c r="M201" s="24">
        <f t="shared" ref="M201:M209" si="24">K201*0.4+L201*0.6</f>
        <v>88.76</v>
      </c>
      <c r="N201" s="11">
        <v>1</v>
      </c>
    </row>
    <row r="202" s="1" customFormat="1" customHeight="1" spans="1:14">
      <c r="A202" s="11">
        <v>199</v>
      </c>
      <c r="B202" s="12" t="s">
        <v>182</v>
      </c>
      <c r="C202" s="12" t="s">
        <v>183</v>
      </c>
      <c r="D202" s="12" t="s">
        <v>478</v>
      </c>
      <c r="E202" s="12" t="s">
        <v>163</v>
      </c>
      <c r="F202" s="13">
        <v>9</v>
      </c>
      <c r="G202" s="13">
        <v>3</v>
      </c>
      <c r="H202" s="14" t="s">
        <v>481</v>
      </c>
      <c r="I202" s="12" t="s">
        <v>482</v>
      </c>
      <c r="J202" s="12" t="s">
        <v>22</v>
      </c>
      <c r="K202" s="23">
        <v>92</v>
      </c>
      <c r="L202" s="24">
        <v>85.23</v>
      </c>
      <c r="M202" s="24">
        <f t="shared" si="24"/>
        <v>87.938</v>
      </c>
      <c r="N202" s="11">
        <v>2</v>
      </c>
    </row>
    <row r="203" s="1" customFormat="1" customHeight="1" spans="1:14">
      <c r="A203" s="11">
        <v>200</v>
      </c>
      <c r="B203" s="12" t="s">
        <v>182</v>
      </c>
      <c r="C203" s="12" t="s">
        <v>183</v>
      </c>
      <c r="D203" s="12" t="s">
        <v>478</v>
      </c>
      <c r="E203" s="12" t="s">
        <v>163</v>
      </c>
      <c r="F203" s="13">
        <v>9</v>
      </c>
      <c r="G203" s="13">
        <v>3</v>
      </c>
      <c r="H203" s="14" t="s">
        <v>483</v>
      </c>
      <c r="I203" s="12" t="s">
        <v>484</v>
      </c>
      <c r="J203" s="12" t="s">
        <v>22</v>
      </c>
      <c r="K203" s="23">
        <v>91</v>
      </c>
      <c r="L203" s="24">
        <v>85.5</v>
      </c>
      <c r="M203" s="24">
        <f t="shared" si="24"/>
        <v>87.7</v>
      </c>
      <c r="N203" s="11">
        <v>3</v>
      </c>
    </row>
    <row r="204" s="1" customFormat="1" customHeight="1" spans="1:14">
      <c r="A204" s="11">
        <v>201</v>
      </c>
      <c r="B204" s="12" t="s">
        <v>182</v>
      </c>
      <c r="C204" s="12" t="s">
        <v>183</v>
      </c>
      <c r="D204" s="12" t="s">
        <v>478</v>
      </c>
      <c r="E204" s="12" t="s">
        <v>163</v>
      </c>
      <c r="F204" s="13">
        <v>9</v>
      </c>
      <c r="G204" s="13">
        <v>3</v>
      </c>
      <c r="H204" s="14" t="s">
        <v>485</v>
      </c>
      <c r="I204" s="12" t="s">
        <v>486</v>
      </c>
      <c r="J204" s="12" t="s">
        <v>22</v>
      </c>
      <c r="K204" s="23">
        <v>91</v>
      </c>
      <c r="L204" s="24">
        <v>84.8</v>
      </c>
      <c r="M204" s="24">
        <f t="shared" si="24"/>
        <v>87.28</v>
      </c>
      <c r="N204" s="11">
        <v>4</v>
      </c>
    </row>
    <row r="205" s="1" customFormat="1" customHeight="1" spans="1:14">
      <c r="A205" s="11">
        <v>202</v>
      </c>
      <c r="B205" s="12" t="s">
        <v>182</v>
      </c>
      <c r="C205" s="12" t="s">
        <v>183</v>
      </c>
      <c r="D205" s="12" t="s">
        <v>478</v>
      </c>
      <c r="E205" s="12" t="s">
        <v>163</v>
      </c>
      <c r="F205" s="13">
        <v>9</v>
      </c>
      <c r="G205" s="13">
        <v>3</v>
      </c>
      <c r="H205" s="14" t="s">
        <v>487</v>
      </c>
      <c r="I205" s="12" t="s">
        <v>488</v>
      </c>
      <c r="J205" s="12" t="s">
        <v>22</v>
      </c>
      <c r="K205" s="23">
        <v>95</v>
      </c>
      <c r="L205" s="24">
        <v>82.13</v>
      </c>
      <c r="M205" s="24">
        <f t="shared" si="24"/>
        <v>87.278</v>
      </c>
      <c r="N205" s="11">
        <v>4</v>
      </c>
    </row>
    <row r="206" s="1" customFormat="1" customHeight="1" spans="1:14">
      <c r="A206" s="11">
        <v>203</v>
      </c>
      <c r="B206" s="12" t="s">
        <v>182</v>
      </c>
      <c r="C206" s="12" t="s">
        <v>183</v>
      </c>
      <c r="D206" s="12" t="s">
        <v>478</v>
      </c>
      <c r="E206" s="12" t="s">
        <v>163</v>
      </c>
      <c r="F206" s="13">
        <v>9</v>
      </c>
      <c r="G206" s="13">
        <v>3</v>
      </c>
      <c r="H206" s="14" t="s">
        <v>489</v>
      </c>
      <c r="I206" s="12" t="s">
        <v>490</v>
      </c>
      <c r="J206" s="12" t="s">
        <v>22</v>
      </c>
      <c r="K206" s="23">
        <v>90.7</v>
      </c>
      <c r="L206" s="24">
        <v>84.4</v>
      </c>
      <c r="M206" s="24">
        <f t="shared" si="24"/>
        <v>86.92</v>
      </c>
      <c r="N206" s="11">
        <v>6</v>
      </c>
    </row>
    <row r="207" s="1" customFormat="1" customHeight="1" spans="1:14">
      <c r="A207" s="11">
        <v>204</v>
      </c>
      <c r="B207" s="12" t="s">
        <v>182</v>
      </c>
      <c r="C207" s="12" t="s">
        <v>183</v>
      </c>
      <c r="D207" s="12" t="s">
        <v>478</v>
      </c>
      <c r="E207" s="12" t="s">
        <v>163</v>
      </c>
      <c r="F207" s="13">
        <v>9</v>
      </c>
      <c r="G207" s="13">
        <v>3</v>
      </c>
      <c r="H207" s="14" t="s">
        <v>491</v>
      </c>
      <c r="I207" s="12" t="s">
        <v>492</v>
      </c>
      <c r="J207" s="12" t="s">
        <v>22</v>
      </c>
      <c r="K207" s="23">
        <v>91</v>
      </c>
      <c r="L207" s="24">
        <v>83.97</v>
      </c>
      <c r="M207" s="24">
        <f t="shared" si="24"/>
        <v>86.782</v>
      </c>
      <c r="N207" s="11">
        <v>7</v>
      </c>
    </row>
    <row r="208" s="1" customFormat="1" customHeight="1" spans="1:14">
      <c r="A208" s="11">
        <v>205</v>
      </c>
      <c r="B208" s="12" t="s">
        <v>182</v>
      </c>
      <c r="C208" s="12" t="s">
        <v>183</v>
      </c>
      <c r="D208" s="12" t="s">
        <v>478</v>
      </c>
      <c r="E208" s="12" t="s">
        <v>163</v>
      </c>
      <c r="F208" s="13">
        <v>9</v>
      </c>
      <c r="G208" s="13">
        <v>3</v>
      </c>
      <c r="H208" s="14" t="s">
        <v>493</v>
      </c>
      <c r="I208" s="12" t="s">
        <v>494</v>
      </c>
      <c r="J208" s="12" t="s">
        <v>22</v>
      </c>
      <c r="K208" s="23">
        <v>90</v>
      </c>
      <c r="L208" s="24">
        <v>84.5</v>
      </c>
      <c r="M208" s="24">
        <f t="shared" si="24"/>
        <v>86.7</v>
      </c>
      <c r="N208" s="11">
        <v>8</v>
      </c>
    </row>
    <row r="209" s="1" customFormat="1" customHeight="1" spans="1:14">
      <c r="A209" s="11">
        <v>206</v>
      </c>
      <c r="B209" s="12" t="s">
        <v>182</v>
      </c>
      <c r="C209" s="12" t="s">
        <v>183</v>
      </c>
      <c r="D209" s="12" t="s">
        <v>478</v>
      </c>
      <c r="E209" s="12" t="s">
        <v>163</v>
      </c>
      <c r="F209" s="13">
        <v>9</v>
      </c>
      <c r="G209" s="13">
        <v>3</v>
      </c>
      <c r="H209" s="14" t="s">
        <v>495</v>
      </c>
      <c r="I209" s="12" t="s">
        <v>496</v>
      </c>
      <c r="J209" s="12" t="s">
        <v>22</v>
      </c>
      <c r="K209" s="23">
        <v>91</v>
      </c>
      <c r="L209" s="24">
        <v>83.83</v>
      </c>
      <c r="M209" s="24">
        <f t="shared" si="24"/>
        <v>86.698</v>
      </c>
      <c r="N209" s="11">
        <v>8</v>
      </c>
    </row>
    <row r="210" s="1" customFormat="1" customHeight="1" spans="1:14">
      <c r="A210" s="11">
        <v>207</v>
      </c>
      <c r="B210" s="12" t="s">
        <v>182</v>
      </c>
      <c r="C210" s="12" t="s">
        <v>183</v>
      </c>
      <c r="D210" s="12" t="s">
        <v>497</v>
      </c>
      <c r="E210" s="12" t="s">
        <v>498</v>
      </c>
      <c r="F210" s="13">
        <v>6</v>
      </c>
      <c r="G210" s="13">
        <v>3</v>
      </c>
      <c r="H210" s="14" t="s">
        <v>499</v>
      </c>
      <c r="I210" s="12" t="s">
        <v>500</v>
      </c>
      <c r="J210" s="12" t="s">
        <v>22</v>
      </c>
      <c r="K210" s="23">
        <v>73</v>
      </c>
      <c r="L210" s="24">
        <v>80.5</v>
      </c>
      <c r="M210" s="24">
        <f t="shared" ref="M210:M217" si="25">K210*0.4+L210*0.6</f>
        <v>77.5</v>
      </c>
      <c r="N210" s="11">
        <v>1</v>
      </c>
    </row>
    <row r="211" s="1" customFormat="1" customHeight="1" spans="1:14">
      <c r="A211" s="11">
        <v>208</v>
      </c>
      <c r="B211" s="12" t="s">
        <v>182</v>
      </c>
      <c r="C211" s="12" t="s">
        <v>183</v>
      </c>
      <c r="D211" s="12" t="s">
        <v>497</v>
      </c>
      <c r="E211" s="12" t="s">
        <v>498</v>
      </c>
      <c r="F211" s="13">
        <v>6</v>
      </c>
      <c r="G211" s="13">
        <v>3</v>
      </c>
      <c r="H211" s="14" t="s">
        <v>501</v>
      </c>
      <c r="I211" s="12" t="s">
        <v>502</v>
      </c>
      <c r="J211" s="12" t="s">
        <v>22</v>
      </c>
      <c r="K211" s="23">
        <v>66</v>
      </c>
      <c r="L211" s="24">
        <v>83.7</v>
      </c>
      <c r="M211" s="24">
        <f t="shared" si="25"/>
        <v>76.62</v>
      </c>
      <c r="N211" s="11">
        <v>2</v>
      </c>
    </row>
    <row r="212" s="1" customFormat="1" customHeight="1" spans="1:14">
      <c r="A212" s="11">
        <v>209</v>
      </c>
      <c r="B212" s="12" t="s">
        <v>182</v>
      </c>
      <c r="C212" s="12" t="s">
        <v>183</v>
      </c>
      <c r="D212" s="12" t="s">
        <v>497</v>
      </c>
      <c r="E212" s="12" t="s">
        <v>498</v>
      </c>
      <c r="F212" s="13">
        <v>6</v>
      </c>
      <c r="G212" s="13">
        <v>3</v>
      </c>
      <c r="H212" s="14" t="s">
        <v>503</v>
      </c>
      <c r="I212" s="12" t="s">
        <v>504</v>
      </c>
      <c r="J212" s="12" t="s">
        <v>22</v>
      </c>
      <c r="K212" s="23">
        <v>67.5</v>
      </c>
      <c r="L212" s="24">
        <v>81.13</v>
      </c>
      <c r="M212" s="24">
        <f t="shared" si="25"/>
        <v>75.678</v>
      </c>
      <c r="N212" s="11">
        <v>3</v>
      </c>
    </row>
    <row r="213" s="1" customFormat="1" customHeight="1" spans="1:14">
      <c r="A213" s="11">
        <v>210</v>
      </c>
      <c r="B213" s="12" t="s">
        <v>182</v>
      </c>
      <c r="C213" s="12" t="s">
        <v>183</v>
      </c>
      <c r="D213" s="12" t="s">
        <v>497</v>
      </c>
      <c r="E213" s="12" t="s">
        <v>498</v>
      </c>
      <c r="F213" s="13">
        <v>6</v>
      </c>
      <c r="G213" s="13">
        <v>3</v>
      </c>
      <c r="H213" s="14" t="s">
        <v>505</v>
      </c>
      <c r="I213" s="12" t="s">
        <v>506</v>
      </c>
      <c r="J213" s="12" t="s">
        <v>27</v>
      </c>
      <c r="K213" s="23">
        <v>67</v>
      </c>
      <c r="L213" s="24">
        <v>80.83</v>
      </c>
      <c r="M213" s="24">
        <f t="shared" si="25"/>
        <v>75.298</v>
      </c>
      <c r="N213" s="11">
        <v>4</v>
      </c>
    </row>
    <row r="214" s="1" customFormat="1" customHeight="1" spans="1:14">
      <c r="A214" s="11">
        <v>211</v>
      </c>
      <c r="B214" s="12" t="s">
        <v>182</v>
      </c>
      <c r="C214" s="12" t="s">
        <v>183</v>
      </c>
      <c r="D214" s="12" t="s">
        <v>497</v>
      </c>
      <c r="E214" s="12" t="s">
        <v>498</v>
      </c>
      <c r="F214" s="13">
        <v>6</v>
      </c>
      <c r="G214" s="13">
        <v>3</v>
      </c>
      <c r="H214" s="14" t="s">
        <v>507</v>
      </c>
      <c r="I214" s="12" t="s">
        <v>508</v>
      </c>
      <c r="J214" s="12" t="s">
        <v>22</v>
      </c>
      <c r="K214" s="23">
        <v>67</v>
      </c>
      <c r="L214" s="24">
        <v>79.57</v>
      </c>
      <c r="M214" s="24">
        <f t="shared" si="25"/>
        <v>74.542</v>
      </c>
      <c r="N214" s="11">
        <v>5</v>
      </c>
    </row>
    <row r="215" s="1" customFormat="1" customHeight="1" spans="1:14">
      <c r="A215" s="11">
        <v>212</v>
      </c>
      <c r="B215" s="12" t="s">
        <v>182</v>
      </c>
      <c r="C215" s="12" t="s">
        <v>183</v>
      </c>
      <c r="D215" s="12" t="s">
        <v>497</v>
      </c>
      <c r="E215" s="12" t="s">
        <v>498</v>
      </c>
      <c r="F215" s="13">
        <v>6</v>
      </c>
      <c r="G215" s="13">
        <v>3</v>
      </c>
      <c r="H215" s="14" t="s">
        <v>509</v>
      </c>
      <c r="I215" s="12" t="s">
        <v>510</v>
      </c>
      <c r="J215" s="12" t="s">
        <v>22</v>
      </c>
      <c r="K215" s="23">
        <v>63</v>
      </c>
      <c r="L215" s="24">
        <v>81.87</v>
      </c>
      <c r="M215" s="24">
        <f t="shared" si="25"/>
        <v>74.322</v>
      </c>
      <c r="N215" s="11">
        <v>6</v>
      </c>
    </row>
    <row r="216" s="1" customFormat="1" customHeight="1" spans="1:14">
      <c r="A216" s="11">
        <v>213</v>
      </c>
      <c r="B216" s="12" t="s">
        <v>511</v>
      </c>
      <c r="C216" s="12" t="s">
        <v>512</v>
      </c>
      <c r="D216" s="12" t="s">
        <v>513</v>
      </c>
      <c r="E216" s="12" t="s">
        <v>514</v>
      </c>
      <c r="F216" s="13">
        <v>2</v>
      </c>
      <c r="G216" s="13">
        <v>3</v>
      </c>
      <c r="H216" s="14" t="s">
        <v>515</v>
      </c>
      <c r="I216" s="12" t="s">
        <v>516</v>
      </c>
      <c r="J216" s="12" t="s">
        <v>22</v>
      </c>
      <c r="K216" s="23">
        <v>80.5</v>
      </c>
      <c r="L216" s="24">
        <v>84.57</v>
      </c>
      <c r="M216" s="24">
        <f t="shared" si="25"/>
        <v>82.942</v>
      </c>
      <c r="N216" s="11">
        <v>1</v>
      </c>
    </row>
    <row r="217" s="1" customFormat="1" customHeight="1" spans="1:14">
      <c r="A217" s="11">
        <v>214</v>
      </c>
      <c r="B217" s="12" t="s">
        <v>511</v>
      </c>
      <c r="C217" s="12" t="s">
        <v>512</v>
      </c>
      <c r="D217" s="12" t="s">
        <v>513</v>
      </c>
      <c r="E217" s="12" t="s">
        <v>514</v>
      </c>
      <c r="F217" s="13">
        <v>2</v>
      </c>
      <c r="G217" s="13">
        <v>3</v>
      </c>
      <c r="H217" s="14" t="s">
        <v>517</v>
      </c>
      <c r="I217" s="12" t="s">
        <v>518</v>
      </c>
      <c r="J217" s="12" t="s">
        <v>22</v>
      </c>
      <c r="K217" s="23">
        <v>73.5</v>
      </c>
      <c r="L217" s="24">
        <v>83.83</v>
      </c>
      <c r="M217" s="24">
        <f t="shared" si="25"/>
        <v>79.698</v>
      </c>
      <c r="N217" s="11">
        <v>2</v>
      </c>
    </row>
    <row r="218" s="1" customFormat="1" customHeight="1" spans="1:14">
      <c r="A218" s="11">
        <v>215</v>
      </c>
      <c r="B218" s="12" t="s">
        <v>519</v>
      </c>
      <c r="C218" s="12" t="s">
        <v>520</v>
      </c>
      <c r="D218" s="12" t="s">
        <v>521</v>
      </c>
      <c r="E218" s="12" t="s">
        <v>522</v>
      </c>
      <c r="F218" s="13">
        <v>7</v>
      </c>
      <c r="G218" s="13">
        <v>3</v>
      </c>
      <c r="H218" s="14" t="s">
        <v>523</v>
      </c>
      <c r="I218" s="12" t="s">
        <v>524</v>
      </c>
      <c r="J218" s="12" t="s">
        <v>22</v>
      </c>
      <c r="K218" s="23">
        <v>80</v>
      </c>
      <c r="L218" s="24">
        <v>84.67</v>
      </c>
      <c r="M218" s="24">
        <f t="shared" ref="M218:M224" si="26">K218*0.4+L218*0.6</f>
        <v>82.802</v>
      </c>
      <c r="N218" s="11">
        <v>1</v>
      </c>
    </row>
    <row r="219" s="1" customFormat="1" customHeight="1" spans="1:14">
      <c r="A219" s="11">
        <v>216</v>
      </c>
      <c r="B219" s="12" t="s">
        <v>519</v>
      </c>
      <c r="C219" s="12" t="s">
        <v>520</v>
      </c>
      <c r="D219" s="12" t="s">
        <v>521</v>
      </c>
      <c r="E219" s="12" t="s">
        <v>522</v>
      </c>
      <c r="F219" s="13">
        <v>7</v>
      </c>
      <c r="G219" s="13">
        <v>3</v>
      </c>
      <c r="H219" s="14" t="s">
        <v>525</v>
      </c>
      <c r="I219" s="12" t="s">
        <v>526</v>
      </c>
      <c r="J219" s="12" t="s">
        <v>22</v>
      </c>
      <c r="K219" s="23">
        <v>85</v>
      </c>
      <c r="L219" s="24">
        <v>80.83</v>
      </c>
      <c r="M219" s="24">
        <f t="shared" si="26"/>
        <v>82.498</v>
      </c>
      <c r="N219" s="11">
        <v>2</v>
      </c>
    </row>
    <row r="220" s="1" customFormat="1" customHeight="1" spans="1:14">
      <c r="A220" s="11">
        <v>217</v>
      </c>
      <c r="B220" s="12" t="s">
        <v>519</v>
      </c>
      <c r="C220" s="12" t="s">
        <v>520</v>
      </c>
      <c r="D220" s="12" t="s">
        <v>521</v>
      </c>
      <c r="E220" s="12" t="s">
        <v>522</v>
      </c>
      <c r="F220" s="13">
        <v>7</v>
      </c>
      <c r="G220" s="13">
        <v>3</v>
      </c>
      <c r="H220" s="14" t="s">
        <v>527</v>
      </c>
      <c r="I220" s="12" t="s">
        <v>528</v>
      </c>
      <c r="J220" s="12" t="s">
        <v>22</v>
      </c>
      <c r="K220" s="23">
        <v>82.5</v>
      </c>
      <c r="L220" s="24">
        <v>80.33</v>
      </c>
      <c r="M220" s="24">
        <f t="shared" si="26"/>
        <v>81.198</v>
      </c>
      <c r="N220" s="11">
        <v>3</v>
      </c>
    </row>
    <row r="221" s="1" customFormat="1" customHeight="1" spans="1:14">
      <c r="A221" s="11">
        <v>218</v>
      </c>
      <c r="B221" s="12" t="s">
        <v>519</v>
      </c>
      <c r="C221" s="12" t="s">
        <v>520</v>
      </c>
      <c r="D221" s="12" t="s">
        <v>521</v>
      </c>
      <c r="E221" s="12" t="s">
        <v>522</v>
      </c>
      <c r="F221" s="13">
        <v>7</v>
      </c>
      <c r="G221" s="13">
        <v>3</v>
      </c>
      <c r="H221" s="14" t="s">
        <v>529</v>
      </c>
      <c r="I221" s="12" t="s">
        <v>530</v>
      </c>
      <c r="J221" s="12" t="s">
        <v>22</v>
      </c>
      <c r="K221" s="23">
        <v>81</v>
      </c>
      <c r="L221" s="24">
        <v>80.67</v>
      </c>
      <c r="M221" s="24">
        <f t="shared" si="26"/>
        <v>80.802</v>
      </c>
      <c r="N221" s="11">
        <v>4</v>
      </c>
    </row>
    <row r="222" s="1" customFormat="1" customHeight="1" spans="1:14">
      <c r="A222" s="11">
        <v>219</v>
      </c>
      <c r="B222" s="12" t="s">
        <v>519</v>
      </c>
      <c r="C222" s="12" t="s">
        <v>520</v>
      </c>
      <c r="D222" s="12" t="s">
        <v>521</v>
      </c>
      <c r="E222" s="12" t="s">
        <v>522</v>
      </c>
      <c r="F222" s="13">
        <v>7</v>
      </c>
      <c r="G222" s="13">
        <v>3</v>
      </c>
      <c r="H222" s="14" t="s">
        <v>531</v>
      </c>
      <c r="I222" s="12" t="s">
        <v>532</v>
      </c>
      <c r="J222" s="12" t="s">
        <v>22</v>
      </c>
      <c r="K222" s="23">
        <v>78</v>
      </c>
      <c r="L222" s="24">
        <v>82.5</v>
      </c>
      <c r="M222" s="24">
        <f t="shared" si="26"/>
        <v>80.7</v>
      </c>
      <c r="N222" s="11">
        <v>5</v>
      </c>
    </row>
    <row r="223" s="1" customFormat="1" customHeight="1" spans="1:14">
      <c r="A223" s="11">
        <v>220</v>
      </c>
      <c r="B223" s="12" t="s">
        <v>519</v>
      </c>
      <c r="C223" s="12" t="s">
        <v>520</v>
      </c>
      <c r="D223" s="12" t="s">
        <v>521</v>
      </c>
      <c r="E223" s="12" t="s">
        <v>522</v>
      </c>
      <c r="F223" s="13">
        <v>7</v>
      </c>
      <c r="G223" s="13">
        <v>3</v>
      </c>
      <c r="H223" s="14" t="s">
        <v>533</v>
      </c>
      <c r="I223" s="12" t="s">
        <v>534</v>
      </c>
      <c r="J223" s="12" t="s">
        <v>22</v>
      </c>
      <c r="K223" s="23">
        <v>78</v>
      </c>
      <c r="L223" s="24">
        <v>82.33</v>
      </c>
      <c r="M223" s="24">
        <f t="shared" si="26"/>
        <v>80.598</v>
      </c>
      <c r="N223" s="11">
        <v>6</v>
      </c>
    </row>
    <row r="224" s="1" customFormat="1" customHeight="1" spans="1:14">
      <c r="A224" s="11">
        <v>221</v>
      </c>
      <c r="B224" s="12" t="s">
        <v>519</v>
      </c>
      <c r="C224" s="12" t="s">
        <v>520</v>
      </c>
      <c r="D224" s="12" t="s">
        <v>521</v>
      </c>
      <c r="E224" s="12" t="s">
        <v>522</v>
      </c>
      <c r="F224" s="13">
        <v>7</v>
      </c>
      <c r="G224" s="13">
        <v>3</v>
      </c>
      <c r="H224" s="14" t="s">
        <v>535</v>
      </c>
      <c r="I224" s="12" t="s">
        <v>536</v>
      </c>
      <c r="J224" s="12" t="s">
        <v>22</v>
      </c>
      <c r="K224" s="23">
        <v>81</v>
      </c>
      <c r="L224" s="24">
        <v>79.67</v>
      </c>
      <c r="M224" s="24">
        <f t="shared" si="26"/>
        <v>80.202</v>
      </c>
      <c r="N224" s="11">
        <v>7</v>
      </c>
    </row>
    <row r="225" s="1" customFormat="1" customHeight="1" spans="1:14">
      <c r="A225" s="11">
        <v>222</v>
      </c>
      <c r="B225" s="12" t="s">
        <v>519</v>
      </c>
      <c r="C225" s="12" t="s">
        <v>520</v>
      </c>
      <c r="D225" s="12" t="s">
        <v>537</v>
      </c>
      <c r="E225" s="12" t="s">
        <v>538</v>
      </c>
      <c r="F225" s="13">
        <v>7</v>
      </c>
      <c r="G225" s="13">
        <v>3</v>
      </c>
      <c r="H225" s="14" t="s">
        <v>539</v>
      </c>
      <c r="I225" s="12" t="s">
        <v>540</v>
      </c>
      <c r="J225" s="12" t="s">
        <v>22</v>
      </c>
      <c r="K225" s="23">
        <v>84.5</v>
      </c>
      <c r="L225" s="24">
        <v>84.57</v>
      </c>
      <c r="M225" s="24">
        <f t="shared" ref="M225:M231" si="27">K225*0.4+L225*0.6</f>
        <v>84.542</v>
      </c>
      <c r="N225" s="11">
        <v>1</v>
      </c>
    </row>
    <row r="226" s="1" customFormat="1" customHeight="1" spans="1:14">
      <c r="A226" s="11">
        <v>223</v>
      </c>
      <c r="B226" s="12" t="s">
        <v>519</v>
      </c>
      <c r="C226" s="12" t="s">
        <v>520</v>
      </c>
      <c r="D226" s="12" t="s">
        <v>537</v>
      </c>
      <c r="E226" s="12" t="s">
        <v>538</v>
      </c>
      <c r="F226" s="13">
        <v>7</v>
      </c>
      <c r="G226" s="13">
        <v>3</v>
      </c>
      <c r="H226" s="14" t="s">
        <v>541</v>
      </c>
      <c r="I226" s="12" t="s">
        <v>542</v>
      </c>
      <c r="J226" s="12" t="s">
        <v>22</v>
      </c>
      <c r="K226" s="23">
        <v>84</v>
      </c>
      <c r="L226" s="24">
        <v>84.33</v>
      </c>
      <c r="M226" s="24">
        <f t="shared" si="27"/>
        <v>84.198</v>
      </c>
      <c r="N226" s="11">
        <v>2</v>
      </c>
    </row>
    <row r="227" s="1" customFormat="1" customHeight="1" spans="1:14">
      <c r="A227" s="11">
        <v>224</v>
      </c>
      <c r="B227" s="12" t="s">
        <v>519</v>
      </c>
      <c r="C227" s="12" t="s">
        <v>520</v>
      </c>
      <c r="D227" s="12" t="s">
        <v>537</v>
      </c>
      <c r="E227" s="12" t="s">
        <v>538</v>
      </c>
      <c r="F227" s="13">
        <v>7</v>
      </c>
      <c r="G227" s="13">
        <v>3</v>
      </c>
      <c r="H227" s="14" t="s">
        <v>543</v>
      </c>
      <c r="I227" s="12" t="s">
        <v>544</v>
      </c>
      <c r="J227" s="12" t="s">
        <v>22</v>
      </c>
      <c r="K227" s="23">
        <v>81.5</v>
      </c>
      <c r="L227" s="24">
        <v>84.73</v>
      </c>
      <c r="M227" s="24">
        <f t="shared" si="27"/>
        <v>83.438</v>
      </c>
      <c r="N227" s="11">
        <v>3</v>
      </c>
    </row>
    <row r="228" s="1" customFormat="1" customHeight="1" spans="1:14">
      <c r="A228" s="11">
        <v>225</v>
      </c>
      <c r="B228" s="12" t="s">
        <v>519</v>
      </c>
      <c r="C228" s="12" t="s">
        <v>520</v>
      </c>
      <c r="D228" s="12" t="s">
        <v>537</v>
      </c>
      <c r="E228" s="12" t="s">
        <v>538</v>
      </c>
      <c r="F228" s="13">
        <v>7</v>
      </c>
      <c r="G228" s="13">
        <v>3</v>
      </c>
      <c r="H228" s="14" t="s">
        <v>545</v>
      </c>
      <c r="I228" s="12" t="s">
        <v>546</v>
      </c>
      <c r="J228" s="12" t="s">
        <v>22</v>
      </c>
      <c r="K228" s="23">
        <v>86</v>
      </c>
      <c r="L228" s="24">
        <v>81.4</v>
      </c>
      <c r="M228" s="24">
        <f t="shared" si="27"/>
        <v>83.24</v>
      </c>
      <c r="N228" s="11">
        <v>4</v>
      </c>
    </row>
    <row r="229" s="1" customFormat="1" customHeight="1" spans="1:14">
      <c r="A229" s="11">
        <v>226</v>
      </c>
      <c r="B229" s="12" t="s">
        <v>519</v>
      </c>
      <c r="C229" s="12" t="s">
        <v>520</v>
      </c>
      <c r="D229" s="12" t="s">
        <v>537</v>
      </c>
      <c r="E229" s="12" t="s">
        <v>538</v>
      </c>
      <c r="F229" s="13">
        <v>7</v>
      </c>
      <c r="G229" s="13">
        <v>3</v>
      </c>
      <c r="H229" s="14" t="s">
        <v>547</v>
      </c>
      <c r="I229" s="12" t="s">
        <v>548</v>
      </c>
      <c r="J229" s="12" t="s">
        <v>22</v>
      </c>
      <c r="K229" s="23">
        <v>79</v>
      </c>
      <c r="L229" s="24">
        <v>82.37</v>
      </c>
      <c r="M229" s="24">
        <f t="shared" si="27"/>
        <v>81.022</v>
      </c>
      <c r="N229" s="11">
        <v>5</v>
      </c>
    </row>
    <row r="230" s="1" customFormat="1" customHeight="1" spans="1:14">
      <c r="A230" s="11">
        <v>227</v>
      </c>
      <c r="B230" s="12" t="s">
        <v>519</v>
      </c>
      <c r="C230" s="12" t="s">
        <v>520</v>
      </c>
      <c r="D230" s="12" t="s">
        <v>537</v>
      </c>
      <c r="E230" s="12" t="s">
        <v>538</v>
      </c>
      <c r="F230" s="13">
        <v>7</v>
      </c>
      <c r="G230" s="13">
        <v>3</v>
      </c>
      <c r="H230" s="14" t="s">
        <v>549</v>
      </c>
      <c r="I230" s="12" t="s">
        <v>550</v>
      </c>
      <c r="J230" s="12" t="s">
        <v>22</v>
      </c>
      <c r="K230" s="23">
        <v>77</v>
      </c>
      <c r="L230" s="24">
        <v>83.5</v>
      </c>
      <c r="M230" s="24">
        <f t="shared" si="27"/>
        <v>80.9</v>
      </c>
      <c r="N230" s="11">
        <v>6</v>
      </c>
    </row>
    <row r="231" s="1" customFormat="1" customHeight="1" spans="1:14">
      <c r="A231" s="11">
        <v>228</v>
      </c>
      <c r="B231" s="12" t="s">
        <v>519</v>
      </c>
      <c r="C231" s="12" t="s">
        <v>520</v>
      </c>
      <c r="D231" s="12" t="s">
        <v>537</v>
      </c>
      <c r="E231" s="12" t="s">
        <v>538</v>
      </c>
      <c r="F231" s="13">
        <v>7</v>
      </c>
      <c r="G231" s="13">
        <v>3</v>
      </c>
      <c r="H231" s="14" t="s">
        <v>551</v>
      </c>
      <c r="I231" s="12" t="s">
        <v>552</v>
      </c>
      <c r="J231" s="12" t="s">
        <v>22</v>
      </c>
      <c r="K231" s="23">
        <v>77</v>
      </c>
      <c r="L231" s="24">
        <v>82.7</v>
      </c>
      <c r="M231" s="24">
        <f t="shared" si="27"/>
        <v>80.42</v>
      </c>
      <c r="N231" s="11">
        <v>7</v>
      </c>
    </row>
    <row r="232" s="1" customFormat="1" customHeight="1" spans="1:14">
      <c r="A232" s="11">
        <v>229</v>
      </c>
      <c r="B232" s="12" t="s">
        <v>519</v>
      </c>
      <c r="C232" s="12" t="s">
        <v>520</v>
      </c>
      <c r="D232" s="12" t="s">
        <v>553</v>
      </c>
      <c r="E232" s="12" t="s">
        <v>554</v>
      </c>
      <c r="F232" s="13">
        <v>8</v>
      </c>
      <c r="G232" s="13">
        <v>1</v>
      </c>
      <c r="H232" s="14" t="s">
        <v>555</v>
      </c>
      <c r="I232" s="12" t="s">
        <v>556</v>
      </c>
      <c r="J232" s="12" t="s">
        <v>27</v>
      </c>
      <c r="K232" s="23">
        <v>83</v>
      </c>
      <c r="L232" s="24">
        <v>81.37</v>
      </c>
      <c r="M232" s="24">
        <f t="shared" ref="M232:M239" si="28">K232*0.4+L232*0.6</f>
        <v>82.022</v>
      </c>
      <c r="N232" s="11">
        <v>1</v>
      </c>
    </row>
    <row r="233" s="1" customFormat="1" customHeight="1" spans="1:14">
      <c r="A233" s="11">
        <v>230</v>
      </c>
      <c r="B233" s="12" t="s">
        <v>519</v>
      </c>
      <c r="C233" s="12" t="s">
        <v>520</v>
      </c>
      <c r="D233" s="12" t="s">
        <v>553</v>
      </c>
      <c r="E233" s="12" t="s">
        <v>554</v>
      </c>
      <c r="F233" s="13">
        <v>8</v>
      </c>
      <c r="G233" s="13">
        <v>1</v>
      </c>
      <c r="H233" s="14" t="s">
        <v>557</v>
      </c>
      <c r="I233" s="12" t="s">
        <v>558</v>
      </c>
      <c r="J233" s="12" t="s">
        <v>27</v>
      </c>
      <c r="K233" s="23">
        <v>75</v>
      </c>
      <c r="L233" s="24">
        <v>79.57</v>
      </c>
      <c r="M233" s="24">
        <f t="shared" si="28"/>
        <v>77.742</v>
      </c>
      <c r="N233" s="11">
        <v>2</v>
      </c>
    </row>
    <row r="234" s="1" customFormat="1" customHeight="1" spans="1:14">
      <c r="A234" s="11">
        <v>231</v>
      </c>
      <c r="B234" s="12" t="s">
        <v>519</v>
      </c>
      <c r="C234" s="12" t="s">
        <v>520</v>
      </c>
      <c r="D234" s="12" t="s">
        <v>553</v>
      </c>
      <c r="E234" s="12" t="s">
        <v>554</v>
      </c>
      <c r="F234" s="13">
        <v>8</v>
      </c>
      <c r="G234" s="13">
        <v>1</v>
      </c>
      <c r="H234" s="14" t="s">
        <v>559</v>
      </c>
      <c r="I234" s="12" t="s">
        <v>560</v>
      </c>
      <c r="J234" s="12" t="s">
        <v>27</v>
      </c>
      <c r="K234" s="23">
        <v>82</v>
      </c>
      <c r="L234" s="24">
        <v>71.2</v>
      </c>
      <c r="M234" s="24">
        <f t="shared" si="28"/>
        <v>75.52</v>
      </c>
      <c r="N234" s="11">
        <v>3</v>
      </c>
    </row>
    <row r="235" s="1" customFormat="1" customHeight="1" spans="1:14">
      <c r="A235" s="11">
        <v>232</v>
      </c>
      <c r="B235" s="12" t="s">
        <v>519</v>
      </c>
      <c r="C235" s="12" t="s">
        <v>520</v>
      </c>
      <c r="D235" s="12" t="s">
        <v>553</v>
      </c>
      <c r="E235" s="12" t="s">
        <v>554</v>
      </c>
      <c r="F235" s="13">
        <v>8</v>
      </c>
      <c r="G235" s="13">
        <v>1</v>
      </c>
      <c r="H235" s="14" t="s">
        <v>561</v>
      </c>
      <c r="I235" s="12" t="s">
        <v>562</v>
      </c>
      <c r="J235" s="12" t="s">
        <v>27</v>
      </c>
      <c r="K235" s="23">
        <v>77</v>
      </c>
      <c r="L235" s="24">
        <v>74</v>
      </c>
      <c r="M235" s="24">
        <f t="shared" si="28"/>
        <v>75.2</v>
      </c>
      <c r="N235" s="11">
        <v>4</v>
      </c>
    </row>
    <row r="236" s="1" customFormat="1" customHeight="1" spans="1:14">
      <c r="A236" s="11">
        <v>233</v>
      </c>
      <c r="B236" s="12" t="s">
        <v>519</v>
      </c>
      <c r="C236" s="12" t="s">
        <v>520</v>
      </c>
      <c r="D236" s="12" t="s">
        <v>553</v>
      </c>
      <c r="E236" s="12" t="s">
        <v>554</v>
      </c>
      <c r="F236" s="13">
        <v>8</v>
      </c>
      <c r="G236" s="13">
        <v>1</v>
      </c>
      <c r="H236" s="14" t="s">
        <v>563</v>
      </c>
      <c r="I236" s="12" t="s">
        <v>564</v>
      </c>
      <c r="J236" s="12" t="s">
        <v>27</v>
      </c>
      <c r="K236" s="23">
        <v>83</v>
      </c>
      <c r="L236" s="24">
        <v>68.73</v>
      </c>
      <c r="M236" s="24">
        <f t="shared" si="28"/>
        <v>74.438</v>
      </c>
      <c r="N236" s="11">
        <v>5</v>
      </c>
    </row>
    <row r="237" s="1" customFormat="1" customHeight="1" spans="1:14">
      <c r="A237" s="11">
        <v>234</v>
      </c>
      <c r="B237" s="12" t="s">
        <v>519</v>
      </c>
      <c r="C237" s="12" t="s">
        <v>520</v>
      </c>
      <c r="D237" s="12" t="s">
        <v>553</v>
      </c>
      <c r="E237" s="12" t="s">
        <v>554</v>
      </c>
      <c r="F237" s="13">
        <v>8</v>
      </c>
      <c r="G237" s="13">
        <v>1</v>
      </c>
      <c r="H237" s="14" t="s">
        <v>565</v>
      </c>
      <c r="I237" s="12" t="s">
        <v>566</v>
      </c>
      <c r="J237" s="12" t="s">
        <v>27</v>
      </c>
      <c r="K237" s="23">
        <v>66</v>
      </c>
      <c r="L237" s="24">
        <v>74.8</v>
      </c>
      <c r="M237" s="24">
        <f t="shared" si="28"/>
        <v>71.28</v>
      </c>
      <c r="N237" s="11">
        <v>6</v>
      </c>
    </row>
    <row r="238" s="1" customFormat="1" customHeight="1" spans="1:14">
      <c r="A238" s="11">
        <v>235</v>
      </c>
      <c r="B238" s="12" t="s">
        <v>519</v>
      </c>
      <c r="C238" s="12" t="s">
        <v>520</v>
      </c>
      <c r="D238" s="12" t="s">
        <v>553</v>
      </c>
      <c r="E238" s="12" t="s">
        <v>554</v>
      </c>
      <c r="F238" s="13">
        <v>8</v>
      </c>
      <c r="G238" s="13">
        <v>1</v>
      </c>
      <c r="H238" s="14" t="s">
        <v>567</v>
      </c>
      <c r="I238" s="12" t="s">
        <v>568</v>
      </c>
      <c r="J238" s="12" t="s">
        <v>27</v>
      </c>
      <c r="K238" s="23">
        <v>71</v>
      </c>
      <c r="L238" s="24">
        <v>71.4</v>
      </c>
      <c r="M238" s="24">
        <f t="shared" si="28"/>
        <v>71.24</v>
      </c>
      <c r="N238" s="11">
        <v>7</v>
      </c>
    </row>
    <row r="239" s="1" customFormat="1" customHeight="1" spans="1:14">
      <c r="A239" s="11">
        <v>236</v>
      </c>
      <c r="B239" s="12" t="s">
        <v>519</v>
      </c>
      <c r="C239" s="12" t="s">
        <v>520</v>
      </c>
      <c r="D239" s="12" t="s">
        <v>553</v>
      </c>
      <c r="E239" s="12" t="s">
        <v>554</v>
      </c>
      <c r="F239" s="13">
        <v>8</v>
      </c>
      <c r="G239" s="13">
        <v>1</v>
      </c>
      <c r="H239" s="14" t="s">
        <v>569</v>
      </c>
      <c r="I239" s="12" t="s">
        <v>570</v>
      </c>
      <c r="J239" s="12" t="s">
        <v>27</v>
      </c>
      <c r="K239" s="23">
        <v>67</v>
      </c>
      <c r="L239" s="24">
        <v>70</v>
      </c>
      <c r="M239" s="24">
        <f t="shared" si="28"/>
        <v>68.8</v>
      </c>
      <c r="N239" s="11">
        <v>8</v>
      </c>
    </row>
    <row r="240" s="1" customFormat="1" customHeight="1" spans="1:14">
      <c r="A240" s="11">
        <v>237</v>
      </c>
      <c r="B240" s="12" t="s">
        <v>519</v>
      </c>
      <c r="C240" s="12" t="s">
        <v>520</v>
      </c>
      <c r="D240" s="12" t="s">
        <v>571</v>
      </c>
      <c r="E240" s="12" t="s">
        <v>572</v>
      </c>
      <c r="F240" s="13">
        <v>8</v>
      </c>
      <c r="G240" s="13">
        <v>3</v>
      </c>
      <c r="H240" s="14" t="s">
        <v>573</v>
      </c>
      <c r="I240" s="12" t="s">
        <v>574</v>
      </c>
      <c r="J240" s="12" t="s">
        <v>22</v>
      </c>
      <c r="K240" s="23">
        <v>85</v>
      </c>
      <c r="L240" s="24">
        <v>81.17</v>
      </c>
      <c r="M240" s="24">
        <f t="shared" ref="M240:M247" si="29">K240*0.4+L240*0.6</f>
        <v>82.702</v>
      </c>
      <c r="N240" s="11">
        <v>1</v>
      </c>
    </row>
    <row r="241" s="1" customFormat="1" customHeight="1" spans="1:224">
      <c r="A241" s="11">
        <v>238</v>
      </c>
      <c r="B241" s="12" t="s">
        <v>519</v>
      </c>
      <c r="C241" s="12" t="s">
        <v>520</v>
      </c>
      <c r="D241" s="12" t="s">
        <v>571</v>
      </c>
      <c r="E241" s="12" t="s">
        <v>572</v>
      </c>
      <c r="F241" s="13">
        <v>8</v>
      </c>
      <c r="G241" s="13">
        <v>3</v>
      </c>
      <c r="H241" s="14" t="s">
        <v>575</v>
      </c>
      <c r="I241" s="12" t="s">
        <v>576</v>
      </c>
      <c r="J241" s="12" t="s">
        <v>22</v>
      </c>
      <c r="K241" s="23">
        <v>77</v>
      </c>
      <c r="L241" s="24">
        <v>86</v>
      </c>
      <c r="M241" s="24">
        <f t="shared" si="29"/>
        <v>82.4</v>
      </c>
      <c r="N241" s="11">
        <v>2</v>
      </c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  <c r="GR241" s="25"/>
      <c r="GS241" s="25"/>
      <c r="GT241" s="25"/>
      <c r="GU241" s="25"/>
      <c r="GV241" s="25"/>
      <c r="GW241" s="25"/>
      <c r="GX241" s="25"/>
      <c r="GY241" s="25"/>
      <c r="GZ241" s="25"/>
      <c r="HA241" s="25"/>
      <c r="HB241" s="25"/>
      <c r="HC241" s="25"/>
      <c r="HD241" s="25"/>
      <c r="HE241" s="25"/>
      <c r="HF241" s="25"/>
      <c r="HG241" s="25"/>
      <c r="HH241" s="25"/>
      <c r="HI241" s="25"/>
      <c r="HJ241" s="25"/>
      <c r="HK241" s="25"/>
      <c r="HL241" s="25"/>
      <c r="HM241" s="25"/>
      <c r="HN241" s="25"/>
      <c r="HO241" s="25"/>
      <c r="HP241" s="25"/>
    </row>
    <row r="242" s="1" customFormat="1" customHeight="1" spans="1:14">
      <c r="A242" s="11">
        <v>239</v>
      </c>
      <c r="B242" s="12" t="s">
        <v>519</v>
      </c>
      <c r="C242" s="12" t="s">
        <v>520</v>
      </c>
      <c r="D242" s="12" t="s">
        <v>571</v>
      </c>
      <c r="E242" s="12" t="s">
        <v>572</v>
      </c>
      <c r="F242" s="13">
        <v>8</v>
      </c>
      <c r="G242" s="13">
        <v>3</v>
      </c>
      <c r="H242" s="14" t="s">
        <v>577</v>
      </c>
      <c r="I242" s="12" t="s">
        <v>578</v>
      </c>
      <c r="J242" s="12" t="s">
        <v>22</v>
      </c>
      <c r="K242" s="23">
        <v>82</v>
      </c>
      <c r="L242" s="24">
        <v>82.33</v>
      </c>
      <c r="M242" s="24">
        <f t="shared" si="29"/>
        <v>82.198</v>
      </c>
      <c r="N242" s="11">
        <v>3</v>
      </c>
    </row>
    <row r="243" s="1" customFormat="1" customHeight="1" spans="1:14">
      <c r="A243" s="11">
        <v>240</v>
      </c>
      <c r="B243" s="12" t="s">
        <v>519</v>
      </c>
      <c r="C243" s="12" t="s">
        <v>520</v>
      </c>
      <c r="D243" s="12" t="s">
        <v>571</v>
      </c>
      <c r="E243" s="12" t="s">
        <v>572</v>
      </c>
      <c r="F243" s="13">
        <v>8</v>
      </c>
      <c r="G243" s="13">
        <v>3</v>
      </c>
      <c r="H243" s="14" t="s">
        <v>579</v>
      </c>
      <c r="I243" s="12" t="s">
        <v>580</v>
      </c>
      <c r="J243" s="12" t="s">
        <v>22</v>
      </c>
      <c r="K243" s="23">
        <v>85</v>
      </c>
      <c r="L243" s="24">
        <v>80.33</v>
      </c>
      <c r="M243" s="24">
        <f t="shared" si="29"/>
        <v>82.198</v>
      </c>
      <c r="N243" s="11">
        <v>3</v>
      </c>
    </row>
    <row r="244" s="1" customFormat="1" customHeight="1" spans="1:224">
      <c r="A244" s="11">
        <v>241</v>
      </c>
      <c r="B244" s="12" t="s">
        <v>519</v>
      </c>
      <c r="C244" s="12" t="s">
        <v>520</v>
      </c>
      <c r="D244" s="12" t="s">
        <v>571</v>
      </c>
      <c r="E244" s="12" t="s">
        <v>572</v>
      </c>
      <c r="F244" s="13">
        <v>8</v>
      </c>
      <c r="G244" s="13">
        <v>3</v>
      </c>
      <c r="H244" s="14" t="s">
        <v>581</v>
      </c>
      <c r="I244" s="12" t="s">
        <v>582</v>
      </c>
      <c r="J244" s="12" t="s">
        <v>22</v>
      </c>
      <c r="K244" s="23">
        <v>77</v>
      </c>
      <c r="L244" s="24">
        <v>85.33</v>
      </c>
      <c r="M244" s="24">
        <f t="shared" si="29"/>
        <v>81.998</v>
      </c>
      <c r="N244" s="11">
        <v>5</v>
      </c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  <c r="GR244" s="25"/>
      <c r="GS244" s="25"/>
      <c r="GT244" s="25"/>
      <c r="GU244" s="25"/>
      <c r="GV244" s="25"/>
      <c r="GW244" s="25"/>
      <c r="GX244" s="25"/>
      <c r="GY244" s="25"/>
      <c r="GZ244" s="25"/>
      <c r="HA244" s="25"/>
      <c r="HB244" s="25"/>
      <c r="HC244" s="25"/>
      <c r="HD244" s="25"/>
      <c r="HE244" s="25"/>
      <c r="HF244" s="25"/>
      <c r="HG244" s="25"/>
      <c r="HH244" s="25"/>
      <c r="HI244" s="25"/>
      <c r="HJ244" s="25"/>
      <c r="HK244" s="25"/>
      <c r="HL244" s="25"/>
      <c r="HM244" s="25"/>
      <c r="HN244" s="25"/>
      <c r="HO244" s="25"/>
      <c r="HP244" s="25"/>
    </row>
    <row r="245" s="1" customFormat="1" customHeight="1" spans="1:14">
      <c r="A245" s="11">
        <v>242</v>
      </c>
      <c r="B245" s="12" t="s">
        <v>519</v>
      </c>
      <c r="C245" s="12" t="s">
        <v>520</v>
      </c>
      <c r="D245" s="12" t="s">
        <v>571</v>
      </c>
      <c r="E245" s="12" t="s">
        <v>572</v>
      </c>
      <c r="F245" s="13">
        <v>8</v>
      </c>
      <c r="G245" s="13">
        <v>3</v>
      </c>
      <c r="H245" s="14" t="s">
        <v>583</v>
      </c>
      <c r="I245" s="12" t="s">
        <v>584</v>
      </c>
      <c r="J245" s="12" t="s">
        <v>22</v>
      </c>
      <c r="K245" s="23">
        <v>81</v>
      </c>
      <c r="L245" s="24">
        <v>81.97</v>
      </c>
      <c r="M245" s="24">
        <f t="shared" si="29"/>
        <v>81.582</v>
      </c>
      <c r="N245" s="11">
        <v>6</v>
      </c>
    </row>
    <row r="246" s="1" customFormat="1" customHeight="1" spans="1:14">
      <c r="A246" s="11">
        <v>243</v>
      </c>
      <c r="B246" s="12" t="s">
        <v>519</v>
      </c>
      <c r="C246" s="12" t="s">
        <v>520</v>
      </c>
      <c r="D246" s="12" t="s">
        <v>571</v>
      </c>
      <c r="E246" s="12" t="s">
        <v>572</v>
      </c>
      <c r="F246" s="13">
        <v>8</v>
      </c>
      <c r="G246" s="13">
        <v>3</v>
      </c>
      <c r="H246" s="14" t="s">
        <v>585</v>
      </c>
      <c r="I246" s="12" t="s">
        <v>586</v>
      </c>
      <c r="J246" s="12" t="s">
        <v>22</v>
      </c>
      <c r="K246" s="23">
        <v>82</v>
      </c>
      <c r="L246" s="24">
        <v>80.93</v>
      </c>
      <c r="M246" s="24">
        <f t="shared" si="29"/>
        <v>81.358</v>
      </c>
      <c r="N246" s="11">
        <v>7</v>
      </c>
    </row>
    <row r="247" s="1" customFormat="1" customHeight="1" spans="1:14">
      <c r="A247" s="11">
        <v>244</v>
      </c>
      <c r="B247" s="12" t="s">
        <v>519</v>
      </c>
      <c r="C247" s="12" t="s">
        <v>520</v>
      </c>
      <c r="D247" s="12" t="s">
        <v>571</v>
      </c>
      <c r="E247" s="12" t="s">
        <v>572</v>
      </c>
      <c r="F247" s="13">
        <v>8</v>
      </c>
      <c r="G247" s="13">
        <v>3</v>
      </c>
      <c r="H247" s="14" t="s">
        <v>587</v>
      </c>
      <c r="I247" s="12" t="s">
        <v>588</v>
      </c>
      <c r="J247" s="12" t="s">
        <v>22</v>
      </c>
      <c r="K247" s="23">
        <v>80</v>
      </c>
      <c r="L247" s="24">
        <v>81.67</v>
      </c>
      <c r="M247" s="24">
        <f t="shared" si="29"/>
        <v>81.002</v>
      </c>
      <c r="N247" s="11">
        <v>8</v>
      </c>
    </row>
    <row r="248" s="1" customFormat="1" customHeight="1" spans="1:14">
      <c r="A248" s="11">
        <v>245</v>
      </c>
      <c r="B248" s="12" t="s">
        <v>519</v>
      </c>
      <c r="C248" s="12" t="s">
        <v>520</v>
      </c>
      <c r="D248" s="12" t="s">
        <v>589</v>
      </c>
      <c r="E248" s="12" t="s">
        <v>590</v>
      </c>
      <c r="F248" s="13">
        <v>8</v>
      </c>
      <c r="G248" s="13">
        <v>3</v>
      </c>
      <c r="H248" s="14" t="s">
        <v>591</v>
      </c>
      <c r="I248" s="12" t="s">
        <v>592</v>
      </c>
      <c r="J248" s="12" t="s">
        <v>22</v>
      </c>
      <c r="K248" s="23">
        <v>86</v>
      </c>
      <c r="L248" s="24">
        <v>83.47</v>
      </c>
      <c r="M248" s="24">
        <f t="shared" ref="M248:M258" si="30">K248*0.4+L248*0.6</f>
        <v>84.482</v>
      </c>
      <c r="N248" s="11">
        <v>1</v>
      </c>
    </row>
    <row r="249" s="1" customFormat="1" customHeight="1" spans="1:14">
      <c r="A249" s="11">
        <v>246</v>
      </c>
      <c r="B249" s="12" t="s">
        <v>519</v>
      </c>
      <c r="C249" s="12" t="s">
        <v>520</v>
      </c>
      <c r="D249" s="12" t="s">
        <v>589</v>
      </c>
      <c r="E249" s="12" t="s">
        <v>590</v>
      </c>
      <c r="F249" s="13">
        <v>8</v>
      </c>
      <c r="G249" s="13">
        <v>3</v>
      </c>
      <c r="H249" s="14" t="s">
        <v>593</v>
      </c>
      <c r="I249" s="12" t="s">
        <v>594</v>
      </c>
      <c r="J249" s="12" t="s">
        <v>22</v>
      </c>
      <c r="K249" s="23">
        <v>81</v>
      </c>
      <c r="L249" s="24">
        <v>85.5</v>
      </c>
      <c r="M249" s="24">
        <f t="shared" si="30"/>
        <v>83.7</v>
      </c>
      <c r="N249" s="11">
        <v>2</v>
      </c>
    </row>
    <row r="250" s="1" customFormat="1" customHeight="1" spans="1:14">
      <c r="A250" s="11">
        <v>247</v>
      </c>
      <c r="B250" s="12" t="s">
        <v>519</v>
      </c>
      <c r="C250" s="12" t="s">
        <v>520</v>
      </c>
      <c r="D250" s="12" t="s">
        <v>589</v>
      </c>
      <c r="E250" s="12" t="s">
        <v>590</v>
      </c>
      <c r="F250" s="13">
        <v>8</v>
      </c>
      <c r="G250" s="13">
        <v>3</v>
      </c>
      <c r="H250" s="14" t="s">
        <v>595</v>
      </c>
      <c r="I250" s="12" t="s">
        <v>596</v>
      </c>
      <c r="J250" s="12" t="s">
        <v>22</v>
      </c>
      <c r="K250" s="23">
        <v>85</v>
      </c>
      <c r="L250" s="24">
        <v>82.73</v>
      </c>
      <c r="M250" s="24">
        <f t="shared" si="30"/>
        <v>83.638</v>
      </c>
      <c r="N250" s="11">
        <v>3</v>
      </c>
    </row>
    <row r="251" s="1" customFormat="1" customHeight="1" spans="1:14">
      <c r="A251" s="11">
        <v>248</v>
      </c>
      <c r="B251" s="12" t="s">
        <v>519</v>
      </c>
      <c r="C251" s="12" t="s">
        <v>520</v>
      </c>
      <c r="D251" s="12" t="s">
        <v>589</v>
      </c>
      <c r="E251" s="12" t="s">
        <v>590</v>
      </c>
      <c r="F251" s="13">
        <v>8</v>
      </c>
      <c r="G251" s="13">
        <v>3</v>
      </c>
      <c r="H251" s="14" t="s">
        <v>597</v>
      </c>
      <c r="I251" s="12" t="s">
        <v>598</v>
      </c>
      <c r="J251" s="12" t="s">
        <v>22</v>
      </c>
      <c r="K251" s="23">
        <v>85</v>
      </c>
      <c r="L251" s="24">
        <v>82.63</v>
      </c>
      <c r="M251" s="24">
        <f t="shared" si="30"/>
        <v>83.578</v>
      </c>
      <c r="N251" s="11">
        <v>4</v>
      </c>
    </row>
    <row r="252" s="1" customFormat="1" customHeight="1" spans="1:14">
      <c r="A252" s="11">
        <v>249</v>
      </c>
      <c r="B252" s="12" t="s">
        <v>519</v>
      </c>
      <c r="C252" s="12" t="s">
        <v>520</v>
      </c>
      <c r="D252" s="12" t="s">
        <v>589</v>
      </c>
      <c r="E252" s="12" t="s">
        <v>590</v>
      </c>
      <c r="F252" s="13">
        <v>8</v>
      </c>
      <c r="G252" s="13">
        <v>3</v>
      </c>
      <c r="H252" s="14" t="s">
        <v>599</v>
      </c>
      <c r="I252" s="12" t="s">
        <v>600</v>
      </c>
      <c r="J252" s="12" t="s">
        <v>22</v>
      </c>
      <c r="K252" s="23">
        <v>85</v>
      </c>
      <c r="L252" s="24">
        <v>82.33</v>
      </c>
      <c r="M252" s="24">
        <f t="shared" si="30"/>
        <v>83.398</v>
      </c>
      <c r="N252" s="11">
        <v>5</v>
      </c>
    </row>
    <row r="253" s="1" customFormat="1" customHeight="1" spans="1:14">
      <c r="A253" s="11">
        <v>250</v>
      </c>
      <c r="B253" s="12" t="s">
        <v>519</v>
      </c>
      <c r="C253" s="12" t="s">
        <v>520</v>
      </c>
      <c r="D253" s="12" t="s">
        <v>589</v>
      </c>
      <c r="E253" s="12" t="s">
        <v>590</v>
      </c>
      <c r="F253" s="13">
        <v>8</v>
      </c>
      <c r="G253" s="13">
        <v>3</v>
      </c>
      <c r="H253" s="14" t="s">
        <v>601</v>
      </c>
      <c r="I253" s="12" t="s">
        <v>602</v>
      </c>
      <c r="J253" s="12" t="s">
        <v>22</v>
      </c>
      <c r="K253" s="23">
        <v>85</v>
      </c>
      <c r="L253" s="24">
        <v>81.2</v>
      </c>
      <c r="M253" s="24">
        <f t="shared" si="30"/>
        <v>82.72</v>
      </c>
      <c r="N253" s="11">
        <v>6</v>
      </c>
    </row>
    <row r="254" s="1" customFormat="1" customHeight="1" spans="1:14">
      <c r="A254" s="11">
        <v>251</v>
      </c>
      <c r="B254" s="12" t="s">
        <v>519</v>
      </c>
      <c r="C254" s="12" t="s">
        <v>520</v>
      </c>
      <c r="D254" s="12" t="s">
        <v>589</v>
      </c>
      <c r="E254" s="12" t="s">
        <v>590</v>
      </c>
      <c r="F254" s="13">
        <v>8</v>
      </c>
      <c r="G254" s="13">
        <v>3</v>
      </c>
      <c r="H254" s="14" t="s">
        <v>603</v>
      </c>
      <c r="I254" s="12" t="s">
        <v>604</v>
      </c>
      <c r="J254" s="12" t="s">
        <v>22</v>
      </c>
      <c r="K254" s="23">
        <v>82</v>
      </c>
      <c r="L254" s="24">
        <v>83</v>
      </c>
      <c r="M254" s="24">
        <f t="shared" si="30"/>
        <v>82.6</v>
      </c>
      <c r="N254" s="11">
        <v>7</v>
      </c>
    </row>
    <row r="255" s="1" customFormat="1" customHeight="1" spans="1:14">
      <c r="A255" s="11">
        <v>252</v>
      </c>
      <c r="B255" s="12" t="s">
        <v>519</v>
      </c>
      <c r="C255" s="12" t="s">
        <v>520</v>
      </c>
      <c r="D255" s="12" t="s">
        <v>589</v>
      </c>
      <c r="E255" s="12" t="s">
        <v>590</v>
      </c>
      <c r="F255" s="13">
        <v>8</v>
      </c>
      <c r="G255" s="13">
        <v>3</v>
      </c>
      <c r="H255" s="14" t="s">
        <v>605</v>
      </c>
      <c r="I255" s="12" t="s">
        <v>606</v>
      </c>
      <c r="J255" s="12" t="s">
        <v>22</v>
      </c>
      <c r="K255" s="23">
        <v>83</v>
      </c>
      <c r="L255" s="24">
        <v>81.73</v>
      </c>
      <c r="M255" s="24">
        <f t="shared" si="30"/>
        <v>82.238</v>
      </c>
      <c r="N255" s="11">
        <v>8</v>
      </c>
    </row>
    <row r="256" s="1" customFormat="1" customHeight="1" spans="1:14">
      <c r="A256" s="11">
        <v>253</v>
      </c>
      <c r="B256" s="12" t="s">
        <v>607</v>
      </c>
      <c r="C256" s="12" t="s">
        <v>608</v>
      </c>
      <c r="D256" s="12" t="s">
        <v>609</v>
      </c>
      <c r="E256" s="31" t="s">
        <v>610</v>
      </c>
      <c r="F256" s="13">
        <v>1</v>
      </c>
      <c r="G256" s="13">
        <v>3</v>
      </c>
      <c r="H256" s="14" t="s">
        <v>611</v>
      </c>
      <c r="I256" s="12" t="s">
        <v>612</v>
      </c>
      <c r="J256" s="12" t="s">
        <v>27</v>
      </c>
      <c r="K256" s="23">
        <v>74</v>
      </c>
      <c r="L256" s="24">
        <v>77.33</v>
      </c>
      <c r="M256" s="24">
        <f t="shared" si="30"/>
        <v>75.998</v>
      </c>
      <c r="N256" s="11">
        <v>1</v>
      </c>
    </row>
    <row r="257" s="1" customFormat="1" customHeight="1" spans="1:14">
      <c r="A257" s="11">
        <v>254</v>
      </c>
      <c r="B257" s="12" t="s">
        <v>607</v>
      </c>
      <c r="C257" s="12" t="s">
        <v>608</v>
      </c>
      <c r="D257" s="12" t="s">
        <v>613</v>
      </c>
      <c r="E257" s="31" t="s">
        <v>614</v>
      </c>
      <c r="F257" s="13">
        <v>1</v>
      </c>
      <c r="G257" s="13">
        <v>3</v>
      </c>
      <c r="H257" s="14" t="s">
        <v>615</v>
      </c>
      <c r="I257" s="12" t="s">
        <v>616</v>
      </c>
      <c r="J257" s="12" t="s">
        <v>27</v>
      </c>
      <c r="K257" s="23">
        <v>69</v>
      </c>
      <c r="L257" s="24">
        <v>77.77</v>
      </c>
      <c r="M257" s="24">
        <f t="shared" si="30"/>
        <v>74.262</v>
      </c>
      <c r="N257" s="11">
        <v>1</v>
      </c>
    </row>
    <row r="258" s="1" customFormat="1" customHeight="1" spans="1:14">
      <c r="A258" s="11">
        <v>255</v>
      </c>
      <c r="B258" s="12" t="s">
        <v>607</v>
      </c>
      <c r="C258" s="12" t="s">
        <v>608</v>
      </c>
      <c r="D258" s="12" t="s">
        <v>617</v>
      </c>
      <c r="E258" s="12" t="s">
        <v>618</v>
      </c>
      <c r="F258" s="13">
        <v>1</v>
      </c>
      <c r="G258" s="13">
        <v>3</v>
      </c>
      <c r="H258" s="14" t="s">
        <v>619</v>
      </c>
      <c r="I258" s="31" t="s">
        <v>620</v>
      </c>
      <c r="J258" s="12" t="s">
        <v>27</v>
      </c>
      <c r="K258" s="23">
        <v>75</v>
      </c>
      <c r="L258" s="24">
        <v>78.33</v>
      </c>
      <c r="M258" s="24">
        <f t="shared" si="30"/>
        <v>76.998</v>
      </c>
      <c r="N258" s="11">
        <v>1</v>
      </c>
    </row>
    <row r="259" customHeight="1" spans="1:14">
      <c r="A259" s="11">
        <v>256</v>
      </c>
      <c r="B259" s="32" t="s">
        <v>621</v>
      </c>
      <c r="C259" s="31" t="s">
        <v>622</v>
      </c>
      <c r="D259" s="32" t="s">
        <v>623</v>
      </c>
      <c r="E259" s="32" t="s">
        <v>624</v>
      </c>
      <c r="F259" s="33">
        <v>1</v>
      </c>
      <c r="G259" s="33">
        <v>3</v>
      </c>
      <c r="H259" s="34" t="s">
        <v>625</v>
      </c>
      <c r="I259" s="35" t="s">
        <v>626</v>
      </c>
      <c r="J259" s="35" t="s">
        <v>22</v>
      </c>
      <c r="K259" s="36">
        <v>71</v>
      </c>
      <c r="L259" s="36">
        <v>87.33</v>
      </c>
      <c r="M259" s="24">
        <f>K259*0.3+L259*0.7</f>
        <v>82.431</v>
      </c>
      <c r="N259" s="11">
        <v>1</v>
      </c>
    </row>
    <row r="260" customHeight="1" spans="1:14">
      <c r="A260" s="11">
        <v>257</v>
      </c>
      <c r="B260" s="32" t="s">
        <v>627</v>
      </c>
      <c r="C260" s="12" t="s">
        <v>628</v>
      </c>
      <c r="D260" s="32" t="s">
        <v>629</v>
      </c>
      <c r="E260" s="32" t="s">
        <v>630</v>
      </c>
      <c r="F260" s="33">
        <v>2</v>
      </c>
      <c r="G260" s="33">
        <v>3</v>
      </c>
      <c r="H260" s="34" t="s">
        <v>631</v>
      </c>
      <c r="I260" s="35" t="s">
        <v>632</v>
      </c>
      <c r="J260" s="35" t="s">
        <v>27</v>
      </c>
      <c r="K260" s="36">
        <v>67</v>
      </c>
      <c r="L260" s="36">
        <v>81.3</v>
      </c>
      <c r="M260" s="24">
        <f>K260*0.3+L260*0.7</f>
        <v>77.01</v>
      </c>
      <c r="N260" s="11">
        <v>1</v>
      </c>
    </row>
    <row r="261" customHeight="1" spans="1:14">
      <c r="A261" s="11">
        <v>258</v>
      </c>
      <c r="B261" s="32" t="s">
        <v>627</v>
      </c>
      <c r="C261" s="12" t="s">
        <v>628</v>
      </c>
      <c r="D261" s="32" t="s">
        <v>629</v>
      </c>
      <c r="E261" s="32" t="s">
        <v>630</v>
      </c>
      <c r="F261" s="33">
        <v>2</v>
      </c>
      <c r="G261" s="33">
        <v>3</v>
      </c>
      <c r="H261" s="34" t="s">
        <v>633</v>
      </c>
      <c r="I261" s="35" t="s">
        <v>634</v>
      </c>
      <c r="J261" s="35" t="s">
        <v>22</v>
      </c>
      <c r="K261" s="36">
        <v>64</v>
      </c>
      <c r="L261" s="36">
        <v>81.43</v>
      </c>
      <c r="M261" s="24">
        <f t="shared" ref="M261" si="31">K261*0.3+L261*0.7</f>
        <v>76.201</v>
      </c>
      <c r="N261" s="11">
        <v>2</v>
      </c>
    </row>
  </sheetData>
  <sheetProtection password="DD5A" sheet="1" objects="1" scenarios="1"/>
  <sortState ref="A673:IW697">
    <sortCondition ref="N673:N697"/>
  </sortState>
  <mergeCells count="2">
    <mergeCell ref="A1:N1"/>
    <mergeCell ref="A2:N2"/>
  </mergeCells>
  <printOptions horizontalCentered="1"/>
  <pageMargins left="0.6" right="0.21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2021-05-18T09:47:00Z</dcterms:created>
  <cp:lastPrinted>2021-05-31T02:23:00Z</cp:lastPrinted>
  <dcterms:modified xsi:type="dcterms:W3CDTF">2021-06-01T05:47:44Z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