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55"/>
  </bookViews>
  <sheets>
    <sheet name="小学语文" sheetId="4" r:id="rId1"/>
    <sheet name="小学数学" sheetId="5" r:id="rId2"/>
    <sheet name="小学音乐" sheetId="6" r:id="rId3"/>
    <sheet name="小学体育" sheetId="7" r:id="rId4"/>
    <sheet name="小学美术" sheetId="8" r:id="rId5"/>
    <sheet name="初中数学" sheetId="9" r:id="rId6"/>
    <sheet name="初中生物" sheetId="10" r:id="rId7"/>
    <sheet name="初中道德与法治" sheetId="11" r:id="rId8"/>
    <sheet name="初中地理" sheetId="12" r:id="rId9"/>
    <sheet name="初中体育" sheetId="13" r:id="rId10"/>
    <sheet name="初中信息技术" sheetId="14" r:id="rId11"/>
  </sheets>
  <calcPr calcId="144525"/>
</workbook>
</file>

<file path=xl/sharedStrings.xml><?xml version="1.0" encoding="utf-8"?>
<sst xmlns="http://schemas.openxmlformats.org/spreadsheetml/2006/main" count="277" uniqueCount="119">
  <si>
    <t>泰州市教育局直属学校2021年第二次公开招聘教师面试成绩及总成绩公布</t>
  </si>
  <si>
    <t>报考岗位</t>
  </si>
  <si>
    <t>考生姓名</t>
  </si>
  <si>
    <t>笔试成绩</t>
  </si>
  <si>
    <t>面试成绩</t>
  </si>
  <si>
    <t>总成绩</t>
  </si>
  <si>
    <t>小学语文</t>
  </si>
  <si>
    <t>王励莼</t>
  </si>
  <si>
    <t>刘溪</t>
  </si>
  <si>
    <t>王馨</t>
  </si>
  <si>
    <t>胡雯颖</t>
  </si>
  <si>
    <t>陆邱悦</t>
  </si>
  <si>
    <t>季慧</t>
  </si>
  <si>
    <t>陈慧敏</t>
  </si>
  <si>
    <t>孙笑晨</t>
  </si>
  <si>
    <t>蔡畅</t>
  </si>
  <si>
    <t>朱锦雯</t>
  </si>
  <si>
    <t>李青颖</t>
  </si>
  <si>
    <t>沙梓琦</t>
  </si>
  <si>
    <t>肖余红</t>
  </si>
  <si>
    <t>丁慧颖</t>
  </si>
  <si>
    <t>何颖</t>
  </si>
  <si>
    <t>万悦</t>
  </si>
  <si>
    <t>戈盼盼</t>
  </si>
  <si>
    <t>朱钰成</t>
  </si>
  <si>
    <t>王嘉敏</t>
  </si>
  <si>
    <t>张加静</t>
  </si>
  <si>
    <t>徐文琪</t>
  </si>
  <si>
    <t>邓思婕</t>
  </si>
  <si>
    <t>靳上</t>
  </si>
  <si>
    <t>龚皓</t>
  </si>
  <si>
    <t>缺考</t>
  </si>
  <si>
    <t>面试缺考</t>
  </si>
  <si>
    <t>小学数学</t>
  </si>
  <si>
    <t>徐欣然</t>
  </si>
  <si>
    <t>徐丹丹</t>
  </si>
  <si>
    <t>王禛林</t>
  </si>
  <si>
    <t>徐涵睿</t>
  </si>
  <si>
    <t>田佳</t>
  </si>
  <si>
    <t>卢霞</t>
  </si>
  <si>
    <t>刘旸</t>
  </si>
  <si>
    <t>李甜</t>
  </si>
  <si>
    <t>黄淑云</t>
  </si>
  <si>
    <t>于桂程</t>
  </si>
  <si>
    <t>朱哲</t>
  </si>
  <si>
    <t>卜少坤</t>
  </si>
  <si>
    <t>肖梦莹</t>
  </si>
  <si>
    <t>面试</t>
  </si>
  <si>
    <t>模拟上课成绩</t>
  </si>
  <si>
    <t>专业技能测试成绩</t>
  </si>
  <si>
    <t>小学音乐</t>
  </si>
  <si>
    <t>田伟</t>
  </si>
  <si>
    <t>高明霜</t>
  </si>
  <si>
    <t>高明</t>
  </si>
  <si>
    <t>张琳钰</t>
  </si>
  <si>
    <t>高心怡</t>
  </si>
  <si>
    <t>朱帮鹏</t>
  </si>
  <si>
    <t>牟杰</t>
  </si>
  <si>
    <t>小学体育</t>
  </si>
  <si>
    <t>高天鹏</t>
  </si>
  <si>
    <t>夏季</t>
  </si>
  <si>
    <t>蒋倩倩</t>
  </si>
  <si>
    <t>李梦</t>
  </si>
  <si>
    <t>陈惠婷</t>
  </si>
  <si>
    <t>汤珺烨</t>
  </si>
  <si>
    <t>唐希</t>
  </si>
  <si>
    <t>刘博闻</t>
  </si>
  <si>
    <t>夏颖倩</t>
  </si>
  <si>
    <t>周磊</t>
  </si>
  <si>
    <t>王蕾</t>
  </si>
  <si>
    <t>戴龙飞</t>
  </si>
  <si>
    <t>小学美术</t>
  </si>
  <si>
    <t>茆成坤</t>
  </si>
  <si>
    <t>沙莹</t>
  </si>
  <si>
    <t>储磊</t>
  </si>
  <si>
    <t>王丹丹</t>
  </si>
  <si>
    <t>潘权权</t>
  </si>
  <si>
    <t>周航</t>
  </si>
  <si>
    <t>初中数学</t>
  </si>
  <si>
    <t>刘勇</t>
  </si>
  <si>
    <t>赵小龙</t>
  </si>
  <si>
    <t>唐永沛</t>
  </si>
  <si>
    <t>初中生物</t>
  </si>
  <si>
    <t>窦致宇</t>
  </si>
  <si>
    <t>孔德伟</t>
  </si>
  <si>
    <t>陈振晔</t>
  </si>
  <si>
    <t>谢韵涵</t>
  </si>
  <si>
    <t>孔如燕</t>
  </si>
  <si>
    <t>黄婉蓉</t>
  </si>
  <si>
    <t>薛艳</t>
  </si>
  <si>
    <t>黄昕蓉</t>
  </si>
  <si>
    <t>初中道德与法治</t>
  </si>
  <si>
    <t>郑建云</t>
  </si>
  <si>
    <t>瞿潇潇</t>
  </si>
  <si>
    <t>陈玉凤</t>
  </si>
  <si>
    <t>初中地理</t>
  </si>
  <si>
    <t>何舒</t>
  </si>
  <si>
    <t>耿媛媛</t>
  </si>
  <si>
    <t>邓俐智</t>
  </si>
  <si>
    <t>张娟</t>
  </si>
  <si>
    <t>邱新泉</t>
  </si>
  <si>
    <t>张丽丹</t>
  </si>
  <si>
    <t>周雯</t>
  </si>
  <si>
    <t>吕秀</t>
  </si>
  <si>
    <t>周娜</t>
  </si>
  <si>
    <t>孙迎银</t>
  </si>
  <si>
    <t>初中体育</t>
  </si>
  <si>
    <t>孙凌峰</t>
  </si>
  <si>
    <t>李旻豫</t>
  </si>
  <si>
    <t>李想</t>
  </si>
  <si>
    <t>张莲</t>
  </si>
  <si>
    <t>徐志成</t>
  </si>
  <si>
    <t>许铖</t>
  </si>
  <si>
    <t>宋方</t>
  </si>
  <si>
    <t>初中信息技术</t>
  </si>
  <si>
    <t>韩玲玲</t>
  </si>
  <si>
    <t>冷佳</t>
  </si>
  <si>
    <t>纪芳华</t>
  </si>
  <si>
    <t>钟雯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</si>
</sst>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rgb="FF3D3D3D"/>
      <name val="方正小标宋_GBK"/>
      <charset val="134"/>
    </font>
    <font>
      <b/>
      <sz val="10"/>
      <color indexed="8"/>
      <name val="仿宋_GB2312"/>
      <charset val="134"/>
    </font>
    <font>
      <sz val="11"/>
      <color indexed="8"/>
      <name val="仿宋_GB2312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4" borderId="11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24" fillId="22" borderId="15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49" fontId="3" fillId="0" borderId="3" xfId="49" applyNumberFormat="1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3" fillId="0" borderId="5" xfId="49" applyNumberFormat="1" applyFont="1" applyBorder="1" applyAlignment="1">
      <alignment horizontal="center" vertical="center" wrapText="1"/>
    </xf>
    <xf numFmtId="49" fontId="3" fillId="0" borderId="6" xfId="49" applyNumberFormat="1" applyFont="1" applyBorder="1" applyAlignment="1">
      <alignment horizontal="center" vertical="center" wrapText="1"/>
    </xf>
    <xf numFmtId="49" fontId="3" fillId="0" borderId="7" xfId="49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workbookViewId="0">
      <selection activeCell="A1" sqref="A1:E1"/>
    </sheetView>
  </sheetViews>
  <sheetFormatPr defaultColWidth="9" defaultRowHeight="13.5" outlineLevelCol="4"/>
  <cols>
    <col min="1" max="5" width="16.625" customWidth="1"/>
  </cols>
  <sheetData>
    <row r="1" ht="37.5" customHeight="1" spans="1:5">
      <c r="A1" s="2" t="s">
        <v>0</v>
      </c>
      <c r="B1" s="2"/>
      <c r="C1" s="2"/>
      <c r="D1" s="2"/>
      <c r="E1" s="2"/>
    </row>
    <row r="2" s="1" customFormat="1" ht="20.1" customHeight="1" spans="1:5">
      <c r="A2" s="5" t="s">
        <v>1</v>
      </c>
      <c r="B2" s="5" t="s">
        <v>2</v>
      </c>
      <c r="C2" s="5" t="s">
        <v>3</v>
      </c>
      <c r="D2" s="4" t="s">
        <v>4</v>
      </c>
      <c r="E2" s="4" t="s">
        <v>5</v>
      </c>
    </row>
    <row r="3" s="1" customFormat="1" ht="20.1" customHeight="1" spans="1:5">
      <c r="A3" s="7" t="s">
        <v>6</v>
      </c>
      <c r="B3" s="8" t="s">
        <v>7</v>
      </c>
      <c r="C3" s="7">
        <v>87</v>
      </c>
      <c r="D3" s="9">
        <v>81</v>
      </c>
      <c r="E3" s="7">
        <f t="shared" ref="E3:E25" si="0">C3*0.4+D3*0.6</f>
        <v>83.4</v>
      </c>
    </row>
    <row r="4" s="1" customFormat="1" ht="20.1" customHeight="1" spans="1:5">
      <c r="A4" s="7" t="s">
        <v>6</v>
      </c>
      <c r="B4" s="8" t="s">
        <v>8</v>
      </c>
      <c r="C4" s="7">
        <v>84.5</v>
      </c>
      <c r="D4" s="9">
        <v>74.8</v>
      </c>
      <c r="E4" s="7">
        <f t="shared" si="0"/>
        <v>78.68</v>
      </c>
    </row>
    <row r="5" s="1" customFormat="1" ht="20.1" customHeight="1" spans="1:5">
      <c r="A5" s="7" t="s">
        <v>6</v>
      </c>
      <c r="B5" s="8" t="s">
        <v>9</v>
      </c>
      <c r="C5" s="7">
        <v>81</v>
      </c>
      <c r="D5" s="9">
        <v>71.4</v>
      </c>
      <c r="E5" s="7">
        <f t="shared" si="0"/>
        <v>75.24</v>
      </c>
    </row>
    <row r="6" s="1" customFormat="1" ht="20.1" customHeight="1" spans="1:5">
      <c r="A6" s="7" t="s">
        <v>6</v>
      </c>
      <c r="B6" s="8" t="s">
        <v>10</v>
      </c>
      <c r="C6" s="7">
        <v>79.5</v>
      </c>
      <c r="D6" s="9">
        <v>75.8</v>
      </c>
      <c r="E6" s="7">
        <f t="shared" si="0"/>
        <v>77.28</v>
      </c>
    </row>
    <row r="7" s="1" customFormat="1" ht="20.1" customHeight="1" spans="1:5">
      <c r="A7" s="7" t="s">
        <v>6</v>
      </c>
      <c r="B7" s="8" t="s">
        <v>11</v>
      </c>
      <c r="C7" s="7">
        <v>79.5</v>
      </c>
      <c r="D7" s="9">
        <v>78</v>
      </c>
      <c r="E7" s="7">
        <f t="shared" si="0"/>
        <v>78.6</v>
      </c>
    </row>
    <row r="8" s="1" customFormat="1" ht="20.1" customHeight="1" spans="1:5">
      <c r="A8" s="7" t="s">
        <v>6</v>
      </c>
      <c r="B8" s="8" t="s">
        <v>12</v>
      </c>
      <c r="C8" s="7">
        <v>79</v>
      </c>
      <c r="D8" s="9">
        <v>71.2</v>
      </c>
      <c r="E8" s="7">
        <f t="shared" si="0"/>
        <v>74.32</v>
      </c>
    </row>
    <row r="9" s="1" customFormat="1" ht="20.1" customHeight="1" spans="1:5">
      <c r="A9" s="7" t="s">
        <v>6</v>
      </c>
      <c r="B9" s="8" t="s">
        <v>13</v>
      </c>
      <c r="C9" s="7">
        <v>78.5</v>
      </c>
      <c r="D9" s="9">
        <v>72.4</v>
      </c>
      <c r="E9" s="7">
        <f t="shared" si="0"/>
        <v>74.84</v>
      </c>
    </row>
    <row r="10" s="1" customFormat="1" ht="20.1" customHeight="1" spans="1:5">
      <c r="A10" s="7" t="s">
        <v>6</v>
      </c>
      <c r="B10" s="8" t="s">
        <v>14</v>
      </c>
      <c r="C10" s="7">
        <v>77.5</v>
      </c>
      <c r="D10" s="9">
        <v>78</v>
      </c>
      <c r="E10" s="7">
        <f t="shared" si="0"/>
        <v>77.8</v>
      </c>
    </row>
    <row r="11" s="1" customFormat="1" ht="20.1" customHeight="1" spans="1:5">
      <c r="A11" s="7" t="s">
        <v>6</v>
      </c>
      <c r="B11" s="8" t="s">
        <v>15</v>
      </c>
      <c r="C11" s="7">
        <v>77.5</v>
      </c>
      <c r="D11" s="9">
        <v>76.2</v>
      </c>
      <c r="E11" s="7">
        <f t="shared" si="0"/>
        <v>76.72</v>
      </c>
    </row>
    <row r="12" s="1" customFormat="1" ht="20.1" customHeight="1" spans="1:5">
      <c r="A12" s="7" t="s">
        <v>6</v>
      </c>
      <c r="B12" s="8" t="s">
        <v>16</v>
      </c>
      <c r="C12" s="7">
        <v>76.5</v>
      </c>
      <c r="D12" s="9">
        <v>78.2</v>
      </c>
      <c r="E12" s="7">
        <f t="shared" si="0"/>
        <v>77.52</v>
      </c>
    </row>
    <row r="13" s="1" customFormat="1" ht="20.1" customHeight="1" spans="1:5">
      <c r="A13" s="7" t="s">
        <v>6</v>
      </c>
      <c r="B13" s="8" t="s">
        <v>17</v>
      </c>
      <c r="C13" s="7">
        <v>76.5</v>
      </c>
      <c r="D13" s="9">
        <v>82.4</v>
      </c>
      <c r="E13" s="7">
        <f t="shared" si="0"/>
        <v>80.04</v>
      </c>
    </row>
    <row r="14" s="1" customFormat="1" ht="20.1" customHeight="1" spans="1:5">
      <c r="A14" s="7" t="s">
        <v>6</v>
      </c>
      <c r="B14" s="8" t="s">
        <v>18</v>
      </c>
      <c r="C14" s="7">
        <v>76</v>
      </c>
      <c r="D14" s="9">
        <v>73.8</v>
      </c>
      <c r="E14" s="7">
        <f t="shared" si="0"/>
        <v>74.68</v>
      </c>
    </row>
    <row r="15" s="1" customFormat="1" ht="20.1" customHeight="1" spans="1:5">
      <c r="A15" s="7" t="s">
        <v>6</v>
      </c>
      <c r="B15" s="8" t="s">
        <v>19</v>
      </c>
      <c r="C15" s="7">
        <v>75.5</v>
      </c>
      <c r="D15" s="9">
        <v>74.6</v>
      </c>
      <c r="E15" s="7">
        <f t="shared" si="0"/>
        <v>74.96</v>
      </c>
    </row>
    <row r="16" s="1" customFormat="1" ht="20.1" customHeight="1" spans="1:5">
      <c r="A16" s="7" t="s">
        <v>6</v>
      </c>
      <c r="B16" s="8" t="s">
        <v>20</v>
      </c>
      <c r="C16" s="7">
        <v>75.5</v>
      </c>
      <c r="D16" s="9">
        <v>78</v>
      </c>
      <c r="E16" s="7">
        <f t="shared" si="0"/>
        <v>77</v>
      </c>
    </row>
    <row r="17" s="1" customFormat="1" ht="20.1" customHeight="1" spans="1:5">
      <c r="A17" s="7" t="s">
        <v>6</v>
      </c>
      <c r="B17" s="8" t="s">
        <v>21</v>
      </c>
      <c r="C17" s="7">
        <v>75.5</v>
      </c>
      <c r="D17" s="9">
        <v>75.8</v>
      </c>
      <c r="E17" s="7">
        <f t="shared" si="0"/>
        <v>75.68</v>
      </c>
    </row>
    <row r="18" s="1" customFormat="1" ht="20.1" customHeight="1" spans="1:5">
      <c r="A18" s="7" t="s">
        <v>6</v>
      </c>
      <c r="B18" s="8" t="s">
        <v>22</v>
      </c>
      <c r="C18" s="7">
        <v>75</v>
      </c>
      <c r="D18" s="9">
        <v>78.2</v>
      </c>
      <c r="E18" s="7">
        <f t="shared" si="0"/>
        <v>76.92</v>
      </c>
    </row>
    <row r="19" s="1" customFormat="1" ht="20.1" customHeight="1" spans="1:5">
      <c r="A19" s="7" t="s">
        <v>6</v>
      </c>
      <c r="B19" s="8" t="s">
        <v>23</v>
      </c>
      <c r="C19" s="7">
        <v>75</v>
      </c>
      <c r="D19" s="9">
        <v>78.4</v>
      </c>
      <c r="E19" s="7">
        <f t="shared" si="0"/>
        <v>77.04</v>
      </c>
    </row>
    <row r="20" s="1" customFormat="1" ht="20.1" customHeight="1" spans="1:5">
      <c r="A20" s="7" t="s">
        <v>6</v>
      </c>
      <c r="B20" s="8" t="s">
        <v>24</v>
      </c>
      <c r="C20" s="7">
        <v>74.5</v>
      </c>
      <c r="D20" s="9">
        <v>72.2</v>
      </c>
      <c r="E20" s="7">
        <f t="shared" si="0"/>
        <v>73.12</v>
      </c>
    </row>
    <row r="21" s="1" customFormat="1" ht="20.1" customHeight="1" spans="1:5">
      <c r="A21" s="7" t="s">
        <v>6</v>
      </c>
      <c r="B21" s="8" t="s">
        <v>25</v>
      </c>
      <c r="C21" s="7">
        <v>74.5</v>
      </c>
      <c r="D21" s="9">
        <v>81.4</v>
      </c>
      <c r="E21" s="7">
        <f t="shared" si="0"/>
        <v>78.64</v>
      </c>
    </row>
    <row r="22" s="1" customFormat="1" ht="20.1" customHeight="1" spans="1:5">
      <c r="A22" s="7" t="s">
        <v>6</v>
      </c>
      <c r="B22" s="8" t="s">
        <v>26</v>
      </c>
      <c r="C22" s="7">
        <v>74.5</v>
      </c>
      <c r="D22" s="9">
        <v>69.4</v>
      </c>
      <c r="E22" s="7">
        <f t="shared" si="0"/>
        <v>71.44</v>
      </c>
    </row>
    <row r="23" s="1" customFormat="1" ht="20.1" customHeight="1" spans="1:5">
      <c r="A23" s="7" t="s">
        <v>6</v>
      </c>
      <c r="B23" s="8" t="s">
        <v>27</v>
      </c>
      <c r="C23" s="7">
        <v>74</v>
      </c>
      <c r="D23" s="9">
        <v>75.8</v>
      </c>
      <c r="E23" s="7">
        <f t="shared" si="0"/>
        <v>75.08</v>
      </c>
    </row>
    <row r="24" s="1" customFormat="1" ht="20.1" customHeight="1" spans="1:5">
      <c r="A24" s="7" t="s">
        <v>6</v>
      </c>
      <c r="B24" s="8" t="s">
        <v>28</v>
      </c>
      <c r="C24" s="7">
        <v>73.5</v>
      </c>
      <c r="D24" s="9">
        <v>83.2</v>
      </c>
      <c r="E24" s="7">
        <f t="shared" si="0"/>
        <v>79.32</v>
      </c>
    </row>
    <row r="25" s="1" customFormat="1" ht="20.1" customHeight="1" spans="1:5">
      <c r="A25" s="7" t="s">
        <v>6</v>
      </c>
      <c r="B25" s="8" t="s">
        <v>29</v>
      </c>
      <c r="C25" s="7">
        <v>73.5</v>
      </c>
      <c r="D25" s="9">
        <v>73</v>
      </c>
      <c r="E25" s="7">
        <f t="shared" si="0"/>
        <v>73.2</v>
      </c>
    </row>
    <row r="26" s="1" customFormat="1" ht="20.1" customHeight="1" spans="1:5">
      <c r="A26" s="7" t="s">
        <v>6</v>
      </c>
      <c r="B26" s="8" t="s">
        <v>30</v>
      </c>
      <c r="C26" s="7">
        <v>73.5</v>
      </c>
      <c r="D26" s="9" t="s">
        <v>31</v>
      </c>
      <c r="E26" s="7" t="s">
        <v>32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A1" sqref="A1:G1"/>
    </sheetView>
  </sheetViews>
  <sheetFormatPr defaultColWidth="9" defaultRowHeight="13.5" outlineLevelCol="6"/>
  <cols>
    <col min="1" max="1" width="16.625" customWidth="1"/>
    <col min="2" max="2" width="11.5" customWidth="1"/>
    <col min="3" max="4" width="9" customWidth="1"/>
    <col min="5" max="5" width="13" customWidth="1"/>
    <col min="6" max="6" width="16.625" customWidth="1"/>
    <col min="7" max="7" width="7.5" customWidth="1"/>
  </cols>
  <sheetData>
    <row r="1" ht="37.5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6.25" customHeight="1" spans="1:7">
      <c r="A2" s="3" t="s">
        <v>1</v>
      </c>
      <c r="B2" s="3" t="s">
        <v>2</v>
      </c>
      <c r="C2" s="3" t="s">
        <v>3</v>
      </c>
      <c r="D2" s="4" t="s">
        <v>47</v>
      </c>
      <c r="E2" s="4"/>
      <c r="F2" s="4"/>
      <c r="G2" s="5" t="s">
        <v>5</v>
      </c>
    </row>
    <row r="3" s="1" customFormat="1" ht="32.25" customHeight="1" spans="1:7">
      <c r="A3" s="6"/>
      <c r="B3" s="6"/>
      <c r="C3" s="6"/>
      <c r="D3" s="5" t="s">
        <v>4</v>
      </c>
      <c r="E3" s="5" t="s">
        <v>48</v>
      </c>
      <c r="F3" s="4" t="s">
        <v>49</v>
      </c>
      <c r="G3" s="5"/>
    </row>
    <row r="4" s="1" customFormat="1" ht="20.1" customHeight="1" spans="1:7">
      <c r="A4" s="7" t="s">
        <v>106</v>
      </c>
      <c r="B4" s="8" t="s">
        <v>107</v>
      </c>
      <c r="C4" s="7">
        <v>87</v>
      </c>
      <c r="D4" s="7">
        <f>E4*0.6+F4*0.4</f>
        <v>75.24</v>
      </c>
      <c r="E4" s="9">
        <v>77</v>
      </c>
      <c r="F4" s="9">
        <v>72.6</v>
      </c>
      <c r="G4" s="7">
        <f t="shared" ref="G4:G10" si="0">C4*0.4+D4*0.6</f>
        <v>79.944</v>
      </c>
    </row>
    <row r="5" s="1" customFormat="1" ht="20.1" customHeight="1" spans="1:7">
      <c r="A5" s="7" t="s">
        <v>106</v>
      </c>
      <c r="B5" s="8" t="s">
        <v>108</v>
      </c>
      <c r="C5" s="7">
        <v>79</v>
      </c>
      <c r="D5" s="7">
        <f t="shared" ref="D5:D10" si="1">E5*0.6+F5*0.4</f>
        <v>83.86</v>
      </c>
      <c r="E5" s="9">
        <v>79.9</v>
      </c>
      <c r="F5" s="9">
        <v>89.8</v>
      </c>
      <c r="G5" s="7">
        <f t="shared" si="0"/>
        <v>81.916</v>
      </c>
    </row>
    <row r="6" s="1" customFormat="1" ht="20.1" customHeight="1" spans="1:7">
      <c r="A6" s="7" t="s">
        <v>106</v>
      </c>
      <c r="B6" s="8" t="s">
        <v>109</v>
      </c>
      <c r="C6" s="7">
        <v>76</v>
      </c>
      <c r="D6" s="7">
        <f t="shared" si="1"/>
        <v>72.68</v>
      </c>
      <c r="E6" s="9">
        <v>79.4</v>
      </c>
      <c r="F6" s="9">
        <v>62.6</v>
      </c>
      <c r="G6" s="7">
        <f t="shared" si="0"/>
        <v>74.008</v>
      </c>
    </row>
    <row r="7" s="1" customFormat="1" ht="20.1" customHeight="1" spans="1:7">
      <c r="A7" s="7" t="s">
        <v>106</v>
      </c>
      <c r="B7" s="8" t="s">
        <v>110</v>
      </c>
      <c r="C7" s="7">
        <v>74</v>
      </c>
      <c r="D7" s="7">
        <f t="shared" si="1"/>
        <v>81.08</v>
      </c>
      <c r="E7" s="9">
        <v>84.6</v>
      </c>
      <c r="F7" s="9">
        <v>75.8</v>
      </c>
      <c r="G7" s="7">
        <f t="shared" si="0"/>
        <v>78.248</v>
      </c>
    </row>
    <row r="8" s="1" customFormat="1" ht="20.1" customHeight="1" spans="1:7">
      <c r="A8" s="7" t="s">
        <v>106</v>
      </c>
      <c r="B8" s="8" t="s">
        <v>111</v>
      </c>
      <c r="C8" s="7">
        <v>73</v>
      </c>
      <c r="D8" s="7">
        <f t="shared" si="1"/>
        <v>83.52</v>
      </c>
      <c r="E8" s="9">
        <v>79.2</v>
      </c>
      <c r="F8" s="9">
        <v>90</v>
      </c>
      <c r="G8" s="7">
        <f t="shared" si="0"/>
        <v>79.312</v>
      </c>
    </row>
    <row r="9" s="1" customFormat="1" ht="20.1" customHeight="1" spans="1:7">
      <c r="A9" s="10" t="s">
        <v>106</v>
      </c>
      <c r="B9" s="8" t="s">
        <v>112</v>
      </c>
      <c r="C9" s="10">
        <v>72</v>
      </c>
      <c r="D9" s="7">
        <f t="shared" si="1"/>
        <v>71.28</v>
      </c>
      <c r="E9" s="9">
        <v>76.4</v>
      </c>
      <c r="F9" s="9">
        <v>63.6</v>
      </c>
      <c r="G9" s="7">
        <f t="shared" si="0"/>
        <v>71.568</v>
      </c>
    </row>
    <row r="10" s="1" customFormat="1" ht="20.1" customHeight="1" spans="1:7">
      <c r="A10" s="10" t="s">
        <v>106</v>
      </c>
      <c r="B10" s="8" t="s">
        <v>113</v>
      </c>
      <c r="C10" s="10">
        <v>72</v>
      </c>
      <c r="D10" s="7">
        <f t="shared" si="1"/>
        <v>68.44</v>
      </c>
      <c r="E10" s="9">
        <v>70.2</v>
      </c>
      <c r="F10" s="9">
        <v>65.8</v>
      </c>
      <c r="G10" s="7">
        <f t="shared" si="0"/>
        <v>69.864</v>
      </c>
    </row>
  </sheetData>
  <mergeCells count="6">
    <mergeCell ref="A1:G1"/>
    <mergeCell ref="D2:F2"/>
    <mergeCell ref="A2:A3"/>
    <mergeCell ref="B2:B3"/>
    <mergeCell ref="C2:C3"/>
    <mergeCell ref="G2:G3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M5" sqref="M5"/>
    </sheetView>
  </sheetViews>
  <sheetFormatPr defaultColWidth="9" defaultRowHeight="13.5" outlineLevelRow="6" outlineLevelCol="6"/>
  <cols>
    <col min="1" max="1" width="16.625" customWidth="1"/>
    <col min="2" max="2" width="14.875" customWidth="1"/>
    <col min="3" max="4" width="9" customWidth="1"/>
    <col min="5" max="5" width="13" customWidth="1"/>
    <col min="6" max="6" width="15.125" customWidth="1"/>
    <col min="7" max="7" width="7.5" customWidth="1"/>
  </cols>
  <sheetData>
    <row r="1" ht="37.5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6.25" customHeight="1" spans="1:7">
      <c r="A2" s="3" t="s">
        <v>1</v>
      </c>
      <c r="B2" s="3" t="s">
        <v>2</v>
      </c>
      <c r="C2" s="3" t="s">
        <v>3</v>
      </c>
      <c r="D2" s="4" t="s">
        <v>47</v>
      </c>
      <c r="E2" s="4"/>
      <c r="F2" s="4"/>
      <c r="G2" s="5" t="s">
        <v>5</v>
      </c>
    </row>
    <row r="3" s="1" customFormat="1" ht="32.25" customHeight="1" spans="1:7">
      <c r="A3" s="6"/>
      <c r="B3" s="6"/>
      <c r="C3" s="6"/>
      <c r="D3" s="5" t="s">
        <v>4</v>
      </c>
      <c r="E3" s="5" t="s">
        <v>48</v>
      </c>
      <c r="F3" s="4" t="s">
        <v>49</v>
      </c>
      <c r="G3" s="5"/>
    </row>
    <row r="4" s="1" customFormat="1" ht="20.1" customHeight="1" spans="1:7">
      <c r="A4" s="7" t="s">
        <v>114</v>
      </c>
      <c r="B4" s="8" t="s">
        <v>115</v>
      </c>
      <c r="C4" s="7">
        <v>73</v>
      </c>
      <c r="D4" s="7">
        <f>E4*0.6+F4*0.4</f>
        <v>74.32</v>
      </c>
      <c r="E4" s="9">
        <v>77.2</v>
      </c>
      <c r="F4" s="9">
        <v>70</v>
      </c>
      <c r="G4" s="7">
        <f>C4*0.4+D4*0.6</f>
        <v>73.792</v>
      </c>
    </row>
    <row r="5" s="1" customFormat="1" ht="20.1" customHeight="1" spans="1:7">
      <c r="A5" s="7" t="s">
        <v>114</v>
      </c>
      <c r="B5" s="8" t="s">
        <v>116</v>
      </c>
      <c r="C5" s="7">
        <v>68</v>
      </c>
      <c r="D5" s="7">
        <f t="shared" ref="D5:D7" si="0">E5*0.6+F5*0.4</f>
        <v>59.72</v>
      </c>
      <c r="E5" s="9">
        <v>74.2</v>
      </c>
      <c r="F5" s="9">
        <v>38</v>
      </c>
      <c r="G5" s="7">
        <f>C5*0.4+D5*0.6</f>
        <v>63.032</v>
      </c>
    </row>
    <row r="6" s="1" customFormat="1" ht="20.1" customHeight="1" spans="1:7">
      <c r="A6" s="7" t="s">
        <v>114</v>
      </c>
      <c r="B6" s="8" t="s">
        <v>117</v>
      </c>
      <c r="C6" s="7">
        <v>63</v>
      </c>
      <c r="D6" s="7">
        <f t="shared" si="0"/>
        <v>70.12</v>
      </c>
      <c r="E6" s="9">
        <v>84.2</v>
      </c>
      <c r="F6" s="9">
        <v>49</v>
      </c>
      <c r="G6" s="7">
        <f>C6*0.4+D6*0.6</f>
        <v>67.272</v>
      </c>
    </row>
    <row r="7" s="1" customFormat="1" ht="20.1" customHeight="1" spans="1:7">
      <c r="A7" s="7" t="s">
        <v>114</v>
      </c>
      <c r="B7" s="8" t="s">
        <v>118</v>
      </c>
      <c r="C7" s="7">
        <v>63</v>
      </c>
      <c r="D7" s="7">
        <f t="shared" si="0"/>
        <v>70.12</v>
      </c>
      <c r="E7" s="9">
        <v>74.2</v>
      </c>
      <c r="F7" s="9">
        <v>64</v>
      </c>
      <c r="G7" s="7">
        <f>C7*0.4+D7*0.6</f>
        <v>67.272</v>
      </c>
    </row>
  </sheetData>
  <mergeCells count="6">
    <mergeCell ref="A1:G1"/>
    <mergeCell ref="D2:F2"/>
    <mergeCell ref="A2:A3"/>
    <mergeCell ref="B2:B3"/>
    <mergeCell ref="C2:C3"/>
    <mergeCell ref="G2:G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A1" sqref="A1:E1"/>
    </sheetView>
  </sheetViews>
  <sheetFormatPr defaultColWidth="9" defaultRowHeight="13.5" outlineLevelCol="4"/>
  <cols>
    <col min="1" max="5" width="16.625" customWidth="1"/>
  </cols>
  <sheetData>
    <row r="1" ht="42" customHeight="1" spans="1:5">
      <c r="A1" s="2" t="s">
        <v>0</v>
      </c>
      <c r="B1" s="2"/>
      <c r="C1" s="2"/>
      <c r="D1" s="2"/>
      <c r="E1" s="2"/>
    </row>
    <row r="2" s="1" customFormat="1" ht="20.1" customHeight="1" spans="1:5">
      <c r="A2" s="5" t="s">
        <v>1</v>
      </c>
      <c r="B2" s="5" t="s">
        <v>2</v>
      </c>
      <c r="C2" s="5" t="s">
        <v>3</v>
      </c>
      <c r="D2" s="4" t="s">
        <v>4</v>
      </c>
      <c r="E2" s="4" t="s">
        <v>5</v>
      </c>
    </row>
    <row r="3" s="1" customFormat="1" ht="20.1" customHeight="1" spans="1:5">
      <c r="A3" s="7" t="s">
        <v>33</v>
      </c>
      <c r="B3" s="8" t="s">
        <v>34</v>
      </c>
      <c r="C3" s="7">
        <v>94</v>
      </c>
      <c r="D3" s="9">
        <v>84.2</v>
      </c>
      <c r="E3" s="7">
        <f t="shared" ref="E3:E15" si="0">C3*0.4+D3*0.6</f>
        <v>88.12</v>
      </c>
    </row>
    <row r="4" s="1" customFormat="1" ht="20.1" customHeight="1" spans="1:5">
      <c r="A4" s="7" t="s">
        <v>33</v>
      </c>
      <c r="B4" s="8" t="s">
        <v>35</v>
      </c>
      <c r="C4" s="7">
        <v>94</v>
      </c>
      <c r="D4" s="9">
        <v>78.4</v>
      </c>
      <c r="E4" s="7">
        <f t="shared" si="0"/>
        <v>84.64</v>
      </c>
    </row>
    <row r="5" s="1" customFormat="1" ht="20.1" customHeight="1" spans="1:5">
      <c r="A5" s="7" t="s">
        <v>33</v>
      </c>
      <c r="B5" s="8" t="s">
        <v>36</v>
      </c>
      <c r="C5" s="7">
        <v>90</v>
      </c>
      <c r="D5" s="9">
        <v>72.6</v>
      </c>
      <c r="E5" s="7">
        <f t="shared" si="0"/>
        <v>79.56</v>
      </c>
    </row>
    <row r="6" s="1" customFormat="1" ht="20.1" customHeight="1" spans="1:5">
      <c r="A6" s="7" t="s">
        <v>33</v>
      </c>
      <c r="B6" s="8" t="s">
        <v>37</v>
      </c>
      <c r="C6" s="7">
        <v>88</v>
      </c>
      <c r="D6" s="9">
        <v>70</v>
      </c>
      <c r="E6" s="7">
        <f t="shared" si="0"/>
        <v>77.2</v>
      </c>
    </row>
    <row r="7" s="1" customFormat="1" ht="20.1" customHeight="1" spans="1:5">
      <c r="A7" s="7" t="s">
        <v>33</v>
      </c>
      <c r="B7" s="8" t="s">
        <v>38</v>
      </c>
      <c r="C7" s="7">
        <v>88</v>
      </c>
      <c r="D7" s="9">
        <v>73</v>
      </c>
      <c r="E7" s="7">
        <f t="shared" si="0"/>
        <v>79</v>
      </c>
    </row>
    <row r="8" s="1" customFormat="1" ht="20.1" customHeight="1" spans="1:5">
      <c r="A8" s="7" t="s">
        <v>33</v>
      </c>
      <c r="B8" s="8" t="s">
        <v>39</v>
      </c>
      <c r="C8" s="7">
        <v>87</v>
      </c>
      <c r="D8" s="9">
        <v>70.4</v>
      </c>
      <c r="E8" s="7">
        <f t="shared" si="0"/>
        <v>77.04</v>
      </c>
    </row>
    <row r="9" s="1" customFormat="1" ht="20.1" customHeight="1" spans="1:5">
      <c r="A9" s="7" t="s">
        <v>33</v>
      </c>
      <c r="B9" s="8" t="s">
        <v>40</v>
      </c>
      <c r="C9" s="7">
        <v>86</v>
      </c>
      <c r="D9" s="9">
        <v>79.8</v>
      </c>
      <c r="E9" s="7">
        <f t="shared" si="0"/>
        <v>82.28</v>
      </c>
    </row>
    <row r="10" s="1" customFormat="1" ht="20.1" customHeight="1" spans="1:5">
      <c r="A10" s="7" t="s">
        <v>33</v>
      </c>
      <c r="B10" s="8" t="s">
        <v>41</v>
      </c>
      <c r="C10" s="7">
        <v>85</v>
      </c>
      <c r="D10" s="9">
        <v>81.4</v>
      </c>
      <c r="E10" s="7">
        <f t="shared" si="0"/>
        <v>82.84</v>
      </c>
    </row>
    <row r="11" s="1" customFormat="1" ht="20.1" customHeight="1" spans="1:5">
      <c r="A11" s="7" t="s">
        <v>33</v>
      </c>
      <c r="B11" s="8" t="s">
        <v>42</v>
      </c>
      <c r="C11" s="7">
        <v>85</v>
      </c>
      <c r="D11" s="9">
        <v>76.6</v>
      </c>
      <c r="E11" s="7">
        <f t="shared" si="0"/>
        <v>79.96</v>
      </c>
    </row>
    <row r="12" s="1" customFormat="1" ht="20.1" customHeight="1" spans="1:5">
      <c r="A12" s="7" t="s">
        <v>33</v>
      </c>
      <c r="B12" s="8" t="s">
        <v>43</v>
      </c>
      <c r="C12" s="7">
        <v>85</v>
      </c>
      <c r="D12" s="9">
        <v>68</v>
      </c>
      <c r="E12" s="7">
        <f t="shared" si="0"/>
        <v>74.8</v>
      </c>
    </row>
    <row r="13" s="1" customFormat="1" ht="20.1" customHeight="1" spans="1:5">
      <c r="A13" s="7" t="s">
        <v>33</v>
      </c>
      <c r="B13" s="8" t="s">
        <v>44</v>
      </c>
      <c r="C13" s="7">
        <v>84</v>
      </c>
      <c r="D13" s="9">
        <v>72.8</v>
      </c>
      <c r="E13" s="7">
        <f t="shared" si="0"/>
        <v>77.28</v>
      </c>
    </row>
    <row r="14" s="14" customFormat="1" ht="20.1" customHeight="1" spans="1:5">
      <c r="A14" s="10" t="s">
        <v>33</v>
      </c>
      <c r="B14" s="8" t="s">
        <v>45</v>
      </c>
      <c r="C14" s="10">
        <v>83</v>
      </c>
      <c r="D14" s="9">
        <v>75.2</v>
      </c>
      <c r="E14" s="7">
        <f t="shared" si="0"/>
        <v>78.32</v>
      </c>
    </row>
    <row r="15" s="14" customFormat="1" ht="20.1" customHeight="1" spans="1:5">
      <c r="A15" s="10" t="s">
        <v>33</v>
      </c>
      <c r="B15" s="8" t="s">
        <v>46</v>
      </c>
      <c r="C15" s="10">
        <v>83</v>
      </c>
      <c r="D15" s="9">
        <v>72</v>
      </c>
      <c r="E15" s="7">
        <f t="shared" si="0"/>
        <v>76.4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A1" sqref="A1:G1"/>
    </sheetView>
  </sheetViews>
  <sheetFormatPr defaultColWidth="9" defaultRowHeight="13.5" outlineLevelCol="6"/>
  <cols>
    <col min="1" max="2" width="16.625" customWidth="1"/>
    <col min="3" max="4" width="9" customWidth="1"/>
    <col min="5" max="5" width="13" customWidth="1"/>
    <col min="6" max="6" width="16.625" customWidth="1"/>
    <col min="7" max="7" width="7.5" customWidth="1"/>
  </cols>
  <sheetData>
    <row r="1" ht="37.5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6.25" customHeight="1" spans="1:7">
      <c r="A2" s="3" t="s">
        <v>1</v>
      </c>
      <c r="B2" s="3" t="s">
        <v>2</v>
      </c>
      <c r="C2" s="3" t="s">
        <v>3</v>
      </c>
      <c r="D2" s="11" t="s">
        <v>47</v>
      </c>
      <c r="E2" s="12"/>
      <c r="F2" s="13"/>
      <c r="G2" s="3" t="s">
        <v>5</v>
      </c>
    </row>
    <row r="3" s="1" customFormat="1" ht="32.25" customHeight="1" spans="1:7">
      <c r="A3" s="6"/>
      <c r="B3" s="6"/>
      <c r="C3" s="6"/>
      <c r="D3" s="5" t="s">
        <v>4</v>
      </c>
      <c r="E3" s="5" t="s">
        <v>48</v>
      </c>
      <c r="F3" s="4" t="s">
        <v>49</v>
      </c>
      <c r="G3" s="6"/>
    </row>
    <row r="4" s="1" customFormat="1" ht="20.1" customHeight="1" spans="1:7">
      <c r="A4" s="7" t="s">
        <v>50</v>
      </c>
      <c r="B4" s="8" t="s">
        <v>51</v>
      </c>
      <c r="C4" s="7">
        <v>89</v>
      </c>
      <c r="D4" s="9">
        <v>72.64</v>
      </c>
      <c r="E4" s="9">
        <v>73.78</v>
      </c>
      <c r="F4" s="9">
        <v>70.92</v>
      </c>
      <c r="G4" s="7">
        <f t="shared" ref="G4:G10" si="0">C4*0.4+D4*0.6</f>
        <v>79.184</v>
      </c>
    </row>
    <row r="5" s="1" customFormat="1" ht="20.1" customHeight="1" spans="1:7">
      <c r="A5" s="7" t="s">
        <v>50</v>
      </c>
      <c r="B5" s="8" t="s">
        <v>52</v>
      </c>
      <c r="C5" s="7">
        <v>86</v>
      </c>
      <c r="D5" s="9">
        <v>77.3</v>
      </c>
      <c r="E5" s="9">
        <v>78.56</v>
      </c>
      <c r="F5" s="9">
        <v>75.42</v>
      </c>
      <c r="G5" s="7">
        <f t="shared" si="0"/>
        <v>80.78</v>
      </c>
    </row>
    <row r="6" s="1" customFormat="1" ht="20.1" customHeight="1" spans="1:7">
      <c r="A6" s="7" t="s">
        <v>50</v>
      </c>
      <c r="B6" s="8" t="s">
        <v>53</v>
      </c>
      <c r="C6" s="7">
        <v>83</v>
      </c>
      <c r="D6" s="9">
        <v>79.86</v>
      </c>
      <c r="E6" s="9">
        <v>81.38</v>
      </c>
      <c r="F6" s="9">
        <v>77.59</v>
      </c>
      <c r="G6" s="7">
        <f t="shared" si="0"/>
        <v>81.116</v>
      </c>
    </row>
    <row r="7" s="1" customFormat="1" ht="20.1" customHeight="1" spans="1:7">
      <c r="A7" s="7" t="s">
        <v>50</v>
      </c>
      <c r="B7" s="8" t="s">
        <v>54</v>
      </c>
      <c r="C7" s="7">
        <v>82</v>
      </c>
      <c r="D7" s="9">
        <v>75.86</v>
      </c>
      <c r="E7" s="9">
        <v>79.9</v>
      </c>
      <c r="F7" s="9">
        <v>69.8</v>
      </c>
      <c r="G7" s="7">
        <f t="shared" si="0"/>
        <v>78.316</v>
      </c>
    </row>
    <row r="8" s="1" customFormat="1" ht="20.1" customHeight="1" spans="1:7">
      <c r="A8" s="7" t="s">
        <v>50</v>
      </c>
      <c r="B8" s="8" t="s">
        <v>55</v>
      </c>
      <c r="C8" s="7">
        <v>81</v>
      </c>
      <c r="D8" s="9">
        <v>76.06</v>
      </c>
      <c r="E8" s="9">
        <v>77.32</v>
      </c>
      <c r="F8" s="9">
        <v>74.17</v>
      </c>
      <c r="G8" s="7">
        <f t="shared" si="0"/>
        <v>78.036</v>
      </c>
    </row>
    <row r="9" s="1" customFormat="1" ht="20.1" customHeight="1" spans="1:7">
      <c r="A9" s="7" t="s">
        <v>50</v>
      </c>
      <c r="B9" s="8" t="s">
        <v>56</v>
      </c>
      <c r="C9" s="7">
        <v>80</v>
      </c>
      <c r="D9" s="9">
        <v>74.5</v>
      </c>
      <c r="E9" s="9">
        <v>73.06</v>
      </c>
      <c r="F9" s="9">
        <v>76.66</v>
      </c>
      <c r="G9" s="7">
        <f t="shared" si="0"/>
        <v>76.7</v>
      </c>
    </row>
    <row r="10" s="1" customFormat="1" ht="20.1" customHeight="1" spans="1:7">
      <c r="A10" s="7" t="s">
        <v>50</v>
      </c>
      <c r="B10" s="8" t="s">
        <v>57</v>
      </c>
      <c r="C10" s="7">
        <v>80</v>
      </c>
      <c r="D10" s="9">
        <v>75.54</v>
      </c>
      <c r="E10" s="9">
        <v>74.74</v>
      </c>
      <c r="F10" s="9">
        <v>76.74</v>
      </c>
      <c r="G10" s="7">
        <f t="shared" si="0"/>
        <v>77.324</v>
      </c>
    </row>
  </sheetData>
  <mergeCells count="6">
    <mergeCell ref="A1:G1"/>
    <mergeCell ref="D2:F2"/>
    <mergeCell ref="A2:A3"/>
    <mergeCell ref="B2:B3"/>
    <mergeCell ref="C2:C3"/>
    <mergeCell ref="G2:G3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A1" sqref="A1:G1"/>
    </sheetView>
  </sheetViews>
  <sheetFormatPr defaultColWidth="9" defaultRowHeight="13.5" outlineLevelCol="6"/>
  <cols>
    <col min="1" max="2" width="16.625" customWidth="1"/>
    <col min="3" max="4" width="9" customWidth="1"/>
    <col min="5" max="5" width="13" customWidth="1"/>
    <col min="6" max="6" width="16.625" customWidth="1"/>
    <col min="7" max="7" width="7.5" customWidth="1"/>
  </cols>
  <sheetData>
    <row r="1" ht="37.5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6.25" customHeight="1" spans="1:7">
      <c r="A2" s="3" t="s">
        <v>1</v>
      </c>
      <c r="B2" s="3" t="s">
        <v>2</v>
      </c>
      <c r="C2" s="3" t="s">
        <v>3</v>
      </c>
      <c r="D2" s="11" t="s">
        <v>47</v>
      </c>
      <c r="E2" s="12"/>
      <c r="F2" s="13"/>
      <c r="G2" s="3" t="s">
        <v>5</v>
      </c>
    </row>
    <row r="3" s="1" customFormat="1" ht="32.25" customHeight="1" spans="1:7">
      <c r="A3" s="6"/>
      <c r="B3" s="6"/>
      <c r="C3" s="6"/>
      <c r="D3" s="5" t="s">
        <v>4</v>
      </c>
      <c r="E3" s="5" t="s">
        <v>48</v>
      </c>
      <c r="F3" s="4" t="s">
        <v>49</v>
      </c>
      <c r="G3" s="6"/>
    </row>
    <row r="4" s="1" customFormat="1" ht="20.1" customHeight="1" spans="1:7">
      <c r="A4" s="7" t="s">
        <v>58</v>
      </c>
      <c r="B4" s="8" t="s">
        <v>59</v>
      </c>
      <c r="C4" s="7">
        <v>83</v>
      </c>
      <c r="D4" s="7">
        <f>E4*0.6+F4*0.4</f>
        <v>79.6</v>
      </c>
      <c r="E4" s="9">
        <v>83.2</v>
      </c>
      <c r="F4" s="9">
        <v>74.2</v>
      </c>
      <c r="G4" s="7">
        <f t="shared" ref="G4:G15" si="0">C4*0.4+D4*0.6</f>
        <v>80.96</v>
      </c>
    </row>
    <row r="5" s="1" customFormat="1" ht="20.1" customHeight="1" spans="1:7">
      <c r="A5" s="7" t="s">
        <v>58</v>
      </c>
      <c r="B5" s="8" t="s">
        <v>60</v>
      </c>
      <c r="C5" s="7">
        <v>79</v>
      </c>
      <c r="D5" s="7">
        <f t="shared" ref="D5:D15" si="1">E5*0.6+F5*0.4</f>
        <v>72.68</v>
      </c>
      <c r="E5" s="9">
        <v>84.6</v>
      </c>
      <c r="F5" s="9">
        <v>54.8</v>
      </c>
      <c r="G5" s="7">
        <f t="shared" si="0"/>
        <v>75.208</v>
      </c>
    </row>
    <row r="6" s="1" customFormat="1" ht="20.1" customHeight="1" spans="1:7">
      <c r="A6" s="7" t="s">
        <v>58</v>
      </c>
      <c r="B6" s="8" t="s">
        <v>61</v>
      </c>
      <c r="C6" s="7">
        <v>71</v>
      </c>
      <c r="D6" s="7">
        <f t="shared" si="1"/>
        <v>79.08</v>
      </c>
      <c r="E6" s="9">
        <v>79.8</v>
      </c>
      <c r="F6" s="9">
        <v>78</v>
      </c>
      <c r="G6" s="7">
        <f t="shared" si="0"/>
        <v>75.848</v>
      </c>
    </row>
    <row r="7" s="1" customFormat="1" ht="20.1" customHeight="1" spans="1:7">
      <c r="A7" s="7" t="s">
        <v>58</v>
      </c>
      <c r="B7" s="8" t="s">
        <v>62</v>
      </c>
      <c r="C7" s="7">
        <v>70</v>
      </c>
      <c r="D7" s="7">
        <f t="shared" si="1"/>
        <v>76.28</v>
      </c>
      <c r="E7" s="9">
        <v>78.6</v>
      </c>
      <c r="F7" s="9">
        <v>72.8</v>
      </c>
      <c r="G7" s="7">
        <f t="shared" si="0"/>
        <v>73.768</v>
      </c>
    </row>
    <row r="8" s="1" customFormat="1" ht="20.1" customHeight="1" spans="1:7">
      <c r="A8" s="7" t="s">
        <v>58</v>
      </c>
      <c r="B8" s="8" t="s">
        <v>63</v>
      </c>
      <c r="C8" s="7">
        <v>68</v>
      </c>
      <c r="D8" s="7">
        <f t="shared" si="1"/>
        <v>59.72</v>
      </c>
      <c r="E8" s="9">
        <v>72.6</v>
      </c>
      <c r="F8" s="9">
        <v>40.4</v>
      </c>
      <c r="G8" s="7">
        <f t="shared" si="0"/>
        <v>63.032</v>
      </c>
    </row>
    <row r="9" s="1" customFormat="1" ht="20.1" customHeight="1" spans="1:7">
      <c r="A9" s="7" t="s">
        <v>58</v>
      </c>
      <c r="B9" s="8" t="s">
        <v>64</v>
      </c>
      <c r="C9" s="7">
        <v>68</v>
      </c>
      <c r="D9" s="7">
        <f t="shared" si="1"/>
        <v>78.36</v>
      </c>
      <c r="E9" s="9">
        <v>83</v>
      </c>
      <c r="F9" s="9">
        <v>71.4</v>
      </c>
      <c r="G9" s="7">
        <f t="shared" si="0"/>
        <v>74.216</v>
      </c>
    </row>
    <row r="10" s="1" customFormat="1" ht="20.1" customHeight="1" spans="1:7">
      <c r="A10" s="7" t="s">
        <v>58</v>
      </c>
      <c r="B10" s="8" t="s">
        <v>65</v>
      </c>
      <c r="C10" s="7">
        <v>66</v>
      </c>
      <c r="D10" s="7">
        <f t="shared" si="1"/>
        <v>74.32</v>
      </c>
      <c r="E10" s="9">
        <v>82.4</v>
      </c>
      <c r="F10" s="9">
        <v>62.2</v>
      </c>
      <c r="G10" s="7">
        <f t="shared" si="0"/>
        <v>70.992</v>
      </c>
    </row>
    <row r="11" s="1" customFormat="1" ht="20.1" customHeight="1" spans="1:7">
      <c r="A11" s="7" t="s">
        <v>58</v>
      </c>
      <c r="B11" s="8" t="s">
        <v>66</v>
      </c>
      <c r="C11" s="7">
        <v>65</v>
      </c>
      <c r="D11" s="7">
        <f t="shared" si="1"/>
        <v>70.16</v>
      </c>
      <c r="E11" s="9">
        <v>82.4</v>
      </c>
      <c r="F11" s="9">
        <v>51.8</v>
      </c>
      <c r="G11" s="7">
        <f t="shared" si="0"/>
        <v>68.096</v>
      </c>
    </row>
    <row r="12" s="1" customFormat="1" ht="20.1" customHeight="1" spans="1:7">
      <c r="A12" s="7" t="s">
        <v>58</v>
      </c>
      <c r="B12" s="8" t="s">
        <v>67</v>
      </c>
      <c r="C12" s="7">
        <v>63</v>
      </c>
      <c r="D12" s="7">
        <f t="shared" si="1"/>
        <v>71.4</v>
      </c>
      <c r="E12" s="9">
        <v>77.4</v>
      </c>
      <c r="F12" s="9">
        <v>62.4</v>
      </c>
      <c r="G12" s="7">
        <f t="shared" si="0"/>
        <v>68.04</v>
      </c>
    </row>
    <row r="13" s="1" customFormat="1" ht="20.1" customHeight="1" spans="1:7">
      <c r="A13" s="7" t="s">
        <v>58</v>
      </c>
      <c r="B13" s="8" t="s">
        <v>68</v>
      </c>
      <c r="C13" s="7">
        <v>62</v>
      </c>
      <c r="D13" s="7">
        <f t="shared" si="1"/>
        <v>72.52</v>
      </c>
      <c r="E13" s="9">
        <v>85.8</v>
      </c>
      <c r="F13" s="9">
        <v>52.6</v>
      </c>
      <c r="G13" s="7">
        <f t="shared" si="0"/>
        <v>68.312</v>
      </c>
    </row>
    <row r="14" s="1" customFormat="1" ht="20.1" customHeight="1" spans="1:7">
      <c r="A14" s="10" t="s">
        <v>58</v>
      </c>
      <c r="B14" s="8" t="s">
        <v>69</v>
      </c>
      <c r="C14" s="10">
        <v>61</v>
      </c>
      <c r="D14" s="7">
        <f t="shared" si="1"/>
        <v>65.52</v>
      </c>
      <c r="E14" s="9">
        <v>72.8</v>
      </c>
      <c r="F14" s="9">
        <v>54.6</v>
      </c>
      <c r="G14" s="7">
        <f t="shared" si="0"/>
        <v>63.712</v>
      </c>
    </row>
    <row r="15" s="1" customFormat="1" ht="20.1" customHeight="1" spans="1:7">
      <c r="A15" s="10" t="s">
        <v>58</v>
      </c>
      <c r="B15" s="8" t="s">
        <v>70</v>
      </c>
      <c r="C15" s="10">
        <v>60</v>
      </c>
      <c r="D15" s="7">
        <f t="shared" si="1"/>
        <v>69.76</v>
      </c>
      <c r="E15" s="9">
        <v>78.4</v>
      </c>
      <c r="F15" s="9">
        <v>56.8</v>
      </c>
      <c r="G15" s="7">
        <f t="shared" si="0"/>
        <v>65.856</v>
      </c>
    </row>
  </sheetData>
  <mergeCells count="6">
    <mergeCell ref="A1:G1"/>
    <mergeCell ref="D2:F2"/>
    <mergeCell ref="A2:A3"/>
    <mergeCell ref="B2:B3"/>
    <mergeCell ref="C2:C3"/>
    <mergeCell ref="G2:G3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A1" sqref="A1:G1"/>
    </sheetView>
  </sheetViews>
  <sheetFormatPr defaultColWidth="9" defaultRowHeight="13.5" outlineLevelCol="6"/>
  <cols>
    <col min="1" max="1" width="16.625" customWidth="1"/>
    <col min="2" max="4" width="9" customWidth="1"/>
    <col min="5" max="6" width="16.625" customWidth="1"/>
    <col min="7" max="7" width="7.5" customWidth="1"/>
  </cols>
  <sheetData>
    <row r="1" ht="37.5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6.25" customHeight="1" spans="1:7">
      <c r="A2" s="3" t="s">
        <v>1</v>
      </c>
      <c r="B2" s="3" t="s">
        <v>2</v>
      </c>
      <c r="C2" s="3" t="s">
        <v>3</v>
      </c>
      <c r="D2" s="4" t="s">
        <v>47</v>
      </c>
      <c r="E2" s="4"/>
      <c r="F2" s="4"/>
      <c r="G2" s="5" t="s">
        <v>5</v>
      </c>
    </row>
    <row r="3" s="1" customFormat="1" ht="32.25" customHeight="1" spans="1:7">
      <c r="A3" s="6"/>
      <c r="B3" s="6"/>
      <c r="C3" s="6"/>
      <c r="D3" s="5" t="s">
        <v>4</v>
      </c>
      <c r="E3" s="5" t="s">
        <v>48</v>
      </c>
      <c r="F3" s="4" t="s">
        <v>49</v>
      </c>
      <c r="G3" s="5"/>
    </row>
    <row r="4" s="1" customFormat="1" ht="20.1" customHeight="1" spans="1:7">
      <c r="A4" s="7" t="s">
        <v>71</v>
      </c>
      <c r="B4" s="8" t="s">
        <v>72</v>
      </c>
      <c r="C4" s="7">
        <v>83.5</v>
      </c>
      <c r="D4" s="7">
        <f>E4*0.6+F4*0.4</f>
        <v>69.28</v>
      </c>
      <c r="E4" s="9">
        <v>72</v>
      </c>
      <c r="F4" s="9">
        <v>65.2</v>
      </c>
      <c r="G4" s="7">
        <f t="shared" ref="G4:G9" si="0">C4*0.4+D4*0.6</f>
        <v>74.968</v>
      </c>
    </row>
    <row r="5" s="1" customFormat="1" ht="20.1" customHeight="1" spans="1:7">
      <c r="A5" s="7" t="s">
        <v>71</v>
      </c>
      <c r="B5" s="8" t="s">
        <v>73</v>
      </c>
      <c r="C5" s="7">
        <v>83</v>
      </c>
      <c r="D5" s="7">
        <f t="shared" ref="D5:D9" si="1">E5*0.6+F5*0.4</f>
        <v>69.24</v>
      </c>
      <c r="E5" s="9">
        <v>73</v>
      </c>
      <c r="F5" s="9">
        <v>63.6</v>
      </c>
      <c r="G5" s="7">
        <f t="shared" si="0"/>
        <v>74.744</v>
      </c>
    </row>
    <row r="6" s="1" customFormat="1" ht="20.1" customHeight="1" spans="1:7">
      <c r="A6" s="7" t="s">
        <v>71</v>
      </c>
      <c r="B6" s="8" t="s">
        <v>74</v>
      </c>
      <c r="C6" s="7">
        <v>82.5</v>
      </c>
      <c r="D6" s="7">
        <f t="shared" si="1"/>
        <v>78.04</v>
      </c>
      <c r="E6" s="9">
        <v>80.2</v>
      </c>
      <c r="F6" s="9">
        <v>74.8</v>
      </c>
      <c r="G6" s="7">
        <f t="shared" si="0"/>
        <v>79.824</v>
      </c>
    </row>
    <row r="7" s="1" customFormat="1" ht="20.1" customHeight="1" spans="1:7">
      <c r="A7" s="7" t="s">
        <v>71</v>
      </c>
      <c r="B7" s="8" t="s">
        <v>75</v>
      </c>
      <c r="C7" s="7">
        <v>82</v>
      </c>
      <c r="D7" s="7">
        <f t="shared" si="1"/>
        <v>72.52</v>
      </c>
      <c r="E7" s="9">
        <v>76.6</v>
      </c>
      <c r="F7" s="9">
        <v>66.4</v>
      </c>
      <c r="G7" s="7">
        <f t="shared" si="0"/>
        <v>76.312</v>
      </c>
    </row>
    <row r="8" s="1" customFormat="1" ht="20.1" customHeight="1" spans="1:7">
      <c r="A8" s="7" t="s">
        <v>71</v>
      </c>
      <c r="B8" s="8" t="s">
        <v>76</v>
      </c>
      <c r="C8" s="7">
        <v>80.5</v>
      </c>
      <c r="D8" s="7">
        <f t="shared" si="1"/>
        <v>73.84</v>
      </c>
      <c r="E8" s="9">
        <v>75.2</v>
      </c>
      <c r="F8" s="9">
        <v>71.8</v>
      </c>
      <c r="G8" s="7">
        <f t="shared" si="0"/>
        <v>76.504</v>
      </c>
    </row>
    <row r="9" s="1" customFormat="1" ht="20.1" customHeight="1" spans="1:7">
      <c r="A9" s="7" t="s">
        <v>71</v>
      </c>
      <c r="B9" s="8" t="s">
        <v>77</v>
      </c>
      <c r="C9" s="7">
        <v>80.5</v>
      </c>
      <c r="D9" s="7">
        <f t="shared" si="1"/>
        <v>80.88</v>
      </c>
      <c r="E9" s="9">
        <v>81.6</v>
      </c>
      <c r="F9" s="9">
        <v>79.8</v>
      </c>
      <c r="G9" s="7">
        <f t="shared" si="0"/>
        <v>80.728</v>
      </c>
    </row>
  </sheetData>
  <mergeCells count="6">
    <mergeCell ref="A1:G1"/>
    <mergeCell ref="D2:F2"/>
    <mergeCell ref="A2:A3"/>
    <mergeCell ref="B2:B3"/>
    <mergeCell ref="C2:C3"/>
    <mergeCell ref="G2:G3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A1" sqref="A1:E1"/>
    </sheetView>
  </sheetViews>
  <sheetFormatPr defaultColWidth="9" defaultRowHeight="13.5" outlineLevelRow="4" outlineLevelCol="4"/>
  <cols>
    <col min="1" max="5" width="16.625" customWidth="1"/>
  </cols>
  <sheetData>
    <row r="1" ht="37.5" customHeight="1" spans="1:5">
      <c r="A1" s="2" t="s">
        <v>0</v>
      </c>
      <c r="B1" s="2"/>
      <c r="C1" s="2"/>
      <c r="D1" s="2"/>
      <c r="E1" s="2"/>
    </row>
    <row r="2" s="1" customFormat="1" ht="20.1" customHeight="1" spans="1:5">
      <c r="A2" s="5" t="s">
        <v>1</v>
      </c>
      <c r="B2" s="5" t="s">
        <v>2</v>
      </c>
      <c r="C2" s="5" t="s">
        <v>3</v>
      </c>
      <c r="D2" s="4" t="s">
        <v>4</v>
      </c>
      <c r="E2" s="4" t="s">
        <v>5</v>
      </c>
    </row>
    <row r="3" s="1" customFormat="1" ht="20.1" customHeight="1" spans="1:5">
      <c r="A3" s="7" t="s">
        <v>78</v>
      </c>
      <c r="B3" s="8" t="s">
        <v>79</v>
      </c>
      <c r="C3" s="7">
        <v>90</v>
      </c>
      <c r="D3" s="9">
        <v>78.6</v>
      </c>
      <c r="E3" s="7">
        <f>C3*0.4+D3*0.6</f>
        <v>83.16</v>
      </c>
    </row>
    <row r="4" s="1" customFormat="1" ht="20.1" customHeight="1" spans="1:5">
      <c r="A4" s="7" t="s">
        <v>78</v>
      </c>
      <c r="B4" s="8" t="s">
        <v>80</v>
      </c>
      <c r="C4" s="7">
        <v>83</v>
      </c>
      <c r="D4" s="9">
        <v>79.4</v>
      </c>
      <c r="E4" s="7">
        <f>C4*0.4+D4*0.6</f>
        <v>80.84</v>
      </c>
    </row>
    <row r="5" s="1" customFormat="1" ht="20.1" customHeight="1" spans="1:5">
      <c r="A5" s="7" t="s">
        <v>78</v>
      </c>
      <c r="B5" s="8" t="s">
        <v>81</v>
      </c>
      <c r="C5" s="7">
        <v>80</v>
      </c>
      <c r="D5" s="9">
        <v>66.2</v>
      </c>
      <c r="E5" s="7">
        <f>C5*0.4+D5*0.6</f>
        <v>71.72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A1" sqref="A1:E1"/>
    </sheetView>
  </sheetViews>
  <sheetFormatPr defaultColWidth="9" defaultRowHeight="13.5" outlineLevelCol="4"/>
  <cols>
    <col min="1" max="5" width="16.625" customWidth="1"/>
  </cols>
  <sheetData>
    <row r="1" ht="37.5" customHeight="1" spans="1:5">
      <c r="A1" s="2" t="s">
        <v>0</v>
      </c>
      <c r="B1" s="2"/>
      <c r="C1" s="2"/>
      <c r="D1" s="2"/>
      <c r="E1" s="2"/>
    </row>
    <row r="2" s="1" customFormat="1" ht="20.1" customHeight="1" spans="1:5">
      <c r="A2" s="5" t="s">
        <v>1</v>
      </c>
      <c r="B2" s="5" t="s">
        <v>2</v>
      </c>
      <c r="C2" s="5" t="s">
        <v>3</v>
      </c>
      <c r="D2" s="4" t="s">
        <v>4</v>
      </c>
      <c r="E2" s="4" t="s">
        <v>5</v>
      </c>
    </row>
    <row r="3" s="1" customFormat="1" ht="20.1" customHeight="1" spans="1:5">
      <c r="A3" s="7" t="s">
        <v>82</v>
      </c>
      <c r="B3" s="8" t="s">
        <v>83</v>
      </c>
      <c r="C3" s="7">
        <v>81</v>
      </c>
      <c r="D3" s="9">
        <v>77.4</v>
      </c>
      <c r="E3" s="7">
        <f t="shared" ref="E3:E10" si="0">C3*0.4+D3*0.6</f>
        <v>78.84</v>
      </c>
    </row>
    <row r="4" s="1" customFormat="1" ht="20.1" customHeight="1" spans="1:5">
      <c r="A4" s="7" t="s">
        <v>82</v>
      </c>
      <c r="B4" s="8" t="s">
        <v>84</v>
      </c>
      <c r="C4" s="7">
        <v>74</v>
      </c>
      <c r="D4" s="9">
        <v>82.6</v>
      </c>
      <c r="E4" s="7">
        <f t="shared" si="0"/>
        <v>79.16</v>
      </c>
    </row>
    <row r="5" s="1" customFormat="1" ht="20.1" customHeight="1" spans="1:5">
      <c r="A5" s="7" t="s">
        <v>82</v>
      </c>
      <c r="B5" s="8" t="s">
        <v>85</v>
      </c>
      <c r="C5" s="7">
        <v>73</v>
      </c>
      <c r="D5" s="9">
        <v>72.4</v>
      </c>
      <c r="E5" s="7">
        <f t="shared" si="0"/>
        <v>72.64</v>
      </c>
    </row>
    <row r="6" s="1" customFormat="1" ht="20.1" customHeight="1" spans="1:5">
      <c r="A6" s="7" t="s">
        <v>82</v>
      </c>
      <c r="B6" s="8" t="s">
        <v>86</v>
      </c>
      <c r="C6" s="7">
        <v>73</v>
      </c>
      <c r="D6" s="9">
        <v>78.8</v>
      </c>
      <c r="E6" s="7">
        <f t="shared" si="0"/>
        <v>76.48</v>
      </c>
    </row>
    <row r="7" s="1" customFormat="1" ht="20.1" customHeight="1" spans="1:5">
      <c r="A7" s="7" t="s">
        <v>82</v>
      </c>
      <c r="B7" s="8" t="s">
        <v>87</v>
      </c>
      <c r="C7" s="7">
        <v>72</v>
      </c>
      <c r="D7" s="9">
        <v>75.6</v>
      </c>
      <c r="E7" s="7">
        <f t="shared" si="0"/>
        <v>74.16</v>
      </c>
    </row>
    <row r="8" s="1" customFormat="1" ht="20.1" customHeight="1" spans="1:5">
      <c r="A8" s="7" t="s">
        <v>82</v>
      </c>
      <c r="B8" s="8" t="s">
        <v>88</v>
      </c>
      <c r="C8" s="7">
        <v>69</v>
      </c>
      <c r="D8" s="9">
        <v>81.6</v>
      </c>
      <c r="E8" s="7">
        <f t="shared" si="0"/>
        <v>76.56</v>
      </c>
    </row>
    <row r="9" s="1" customFormat="1" ht="20.1" customHeight="1" spans="1:5">
      <c r="A9" s="7" t="s">
        <v>82</v>
      </c>
      <c r="B9" s="8" t="s">
        <v>89</v>
      </c>
      <c r="C9" s="7">
        <v>69</v>
      </c>
      <c r="D9" s="9">
        <v>77</v>
      </c>
      <c r="E9" s="7">
        <f t="shared" si="0"/>
        <v>73.8</v>
      </c>
    </row>
    <row r="10" s="1" customFormat="1" ht="20.1" customHeight="1" spans="1:5">
      <c r="A10" s="7" t="s">
        <v>82</v>
      </c>
      <c r="B10" s="8" t="s">
        <v>90</v>
      </c>
      <c r="C10" s="7">
        <v>69</v>
      </c>
      <c r="D10" s="9">
        <v>74.6</v>
      </c>
      <c r="E10" s="7">
        <f t="shared" si="0"/>
        <v>72.36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A1" sqref="A1:E1"/>
    </sheetView>
  </sheetViews>
  <sheetFormatPr defaultColWidth="9" defaultRowHeight="13.5" outlineLevelRow="4" outlineLevelCol="4"/>
  <cols>
    <col min="1" max="5" width="16.625" customWidth="1"/>
  </cols>
  <sheetData>
    <row r="1" ht="37.5" customHeight="1" spans="1:5">
      <c r="A1" s="2" t="s">
        <v>0</v>
      </c>
      <c r="B1" s="2"/>
      <c r="C1" s="2"/>
      <c r="D1" s="2"/>
      <c r="E1" s="2"/>
    </row>
    <row r="2" s="1" customFormat="1" ht="20.1" customHeight="1" spans="1:5">
      <c r="A2" s="5" t="s">
        <v>1</v>
      </c>
      <c r="B2" s="5" t="s">
        <v>2</v>
      </c>
      <c r="C2" s="5" t="s">
        <v>3</v>
      </c>
      <c r="D2" s="4" t="s">
        <v>4</v>
      </c>
      <c r="E2" s="4" t="s">
        <v>5</v>
      </c>
    </row>
    <row r="3" s="1" customFormat="1" ht="20.1" customHeight="1" spans="1:5">
      <c r="A3" s="10" t="s">
        <v>91</v>
      </c>
      <c r="B3" s="8" t="s">
        <v>92</v>
      </c>
      <c r="C3" s="7">
        <v>88</v>
      </c>
      <c r="D3" s="9">
        <v>76.4</v>
      </c>
      <c r="E3" s="7">
        <f>C3*0.4+D3*0.6</f>
        <v>81.04</v>
      </c>
    </row>
    <row r="4" s="1" customFormat="1" ht="20.1" customHeight="1" spans="1:5">
      <c r="A4" s="10" t="s">
        <v>91</v>
      </c>
      <c r="B4" s="8" t="s">
        <v>93</v>
      </c>
      <c r="C4" s="7">
        <v>84</v>
      </c>
      <c r="D4" s="9">
        <v>78.4</v>
      </c>
      <c r="E4" s="7">
        <f>C4*0.4+D4*0.6</f>
        <v>80.64</v>
      </c>
    </row>
    <row r="5" s="1" customFormat="1" ht="20.1" customHeight="1" spans="1:5">
      <c r="A5" s="10" t="s">
        <v>91</v>
      </c>
      <c r="B5" s="8" t="s">
        <v>94</v>
      </c>
      <c r="C5" s="7">
        <v>82</v>
      </c>
      <c r="D5" s="9">
        <v>84.2</v>
      </c>
      <c r="E5" s="7">
        <f>C5*0.4+D5*0.6</f>
        <v>83.32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1" sqref="A1:E1"/>
    </sheetView>
  </sheetViews>
  <sheetFormatPr defaultColWidth="9" defaultRowHeight="13.5" outlineLevelCol="4"/>
  <cols>
    <col min="1" max="5" width="16.625" customWidth="1"/>
  </cols>
  <sheetData>
    <row r="1" ht="37.5" customHeight="1" spans="1:5">
      <c r="A1" s="2" t="s">
        <v>0</v>
      </c>
      <c r="B1" s="2"/>
      <c r="C1" s="2"/>
      <c r="D1" s="2"/>
      <c r="E1" s="2"/>
    </row>
    <row r="2" s="1" customFormat="1" ht="20.1" customHeight="1" spans="1:5">
      <c r="A2" s="5" t="s">
        <v>1</v>
      </c>
      <c r="B2" s="5" t="s">
        <v>2</v>
      </c>
      <c r="C2" s="5" t="s">
        <v>3</v>
      </c>
      <c r="D2" s="4" t="s">
        <v>4</v>
      </c>
      <c r="E2" s="4" t="s">
        <v>5</v>
      </c>
    </row>
    <row r="3" s="1" customFormat="1" ht="20.1" customHeight="1" spans="1:5">
      <c r="A3" s="7" t="s">
        <v>95</v>
      </c>
      <c r="B3" s="8" t="s">
        <v>96</v>
      </c>
      <c r="C3" s="7">
        <v>88</v>
      </c>
      <c r="D3" s="9">
        <v>74</v>
      </c>
      <c r="E3" s="7">
        <f t="shared" ref="E3:E12" si="0">C3*0.4+D3*0.6</f>
        <v>79.6</v>
      </c>
    </row>
    <row r="4" s="1" customFormat="1" ht="20.1" customHeight="1" spans="1:5">
      <c r="A4" s="7" t="s">
        <v>95</v>
      </c>
      <c r="B4" s="8" t="s">
        <v>97</v>
      </c>
      <c r="C4" s="7">
        <v>84</v>
      </c>
      <c r="D4" s="9">
        <v>72.8</v>
      </c>
      <c r="E4" s="7">
        <f t="shared" si="0"/>
        <v>77.28</v>
      </c>
    </row>
    <row r="5" s="1" customFormat="1" ht="20.1" customHeight="1" spans="1:5">
      <c r="A5" s="7" t="s">
        <v>95</v>
      </c>
      <c r="B5" s="8" t="s">
        <v>98</v>
      </c>
      <c r="C5" s="7">
        <v>81</v>
      </c>
      <c r="D5" s="9">
        <v>76</v>
      </c>
      <c r="E5" s="7">
        <f t="shared" si="0"/>
        <v>78</v>
      </c>
    </row>
    <row r="6" s="1" customFormat="1" ht="20.1" customHeight="1" spans="1:5">
      <c r="A6" s="7" t="s">
        <v>95</v>
      </c>
      <c r="B6" s="8" t="s">
        <v>99</v>
      </c>
      <c r="C6" s="7">
        <v>77</v>
      </c>
      <c r="D6" s="9">
        <v>77.6</v>
      </c>
      <c r="E6" s="7">
        <f t="shared" si="0"/>
        <v>77.36</v>
      </c>
    </row>
    <row r="7" s="1" customFormat="1" ht="20.1" customHeight="1" spans="1:5">
      <c r="A7" s="7" t="s">
        <v>95</v>
      </c>
      <c r="B7" s="8" t="s">
        <v>100</v>
      </c>
      <c r="C7" s="7">
        <v>76</v>
      </c>
      <c r="D7" s="9">
        <v>76.6</v>
      </c>
      <c r="E7" s="7">
        <f t="shared" si="0"/>
        <v>76.36</v>
      </c>
    </row>
    <row r="8" s="1" customFormat="1" ht="20.1" customHeight="1" spans="1:5">
      <c r="A8" s="7" t="s">
        <v>95</v>
      </c>
      <c r="B8" s="8" t="s">
        <v>101</v>
      </c>
      <c r="C8" s="7">
        <v>76</v>
      </c>
      <c r="D8" s="9">
        <v>72.2</v>
      </c>
      <c r="E8" s="7">
        <f t="shared" si="0"/>
        <v>73.72</v>
      </c>
    </row>
    <row r="9" s="1" customFormat="1" ht="20.1" customHeight="1" spans="1:5">
      <c r="A9" s="7" t="s">
        <v>95</v>
      </c>
      <c r="B9" s="8" t="s">
        <v>102</v>
      </c>
      <c r="C9" s="7">
        <v>76</v>
      </c>
      <c r="D9" s="9">
        <v>76.8</v>
      </c>
      <c r="E9" s="7">
        <f t="shared" si="0"/>
        <v>76.48</v>
      </c>
    </row>
    <row r="10" s="1" customFormat="1" ht="20.1" customHeight="1" spans="1:5">
      <c r="A10" s="7" t="s">
        <v>95</v>
      </c>
      <c r="B10" s="8" t="s">
        <v>103</v>
      </c>
      <c r="C10" s="7">
        <v>73</v>
      </c>
      <c r="D10" s="9">
        <v>76.4</v>
      </c>
      <c r="E10" s="7">
        <f t="shared" si="0"/>
        <v>75.04</v>
      </c>
    </row>
    <row r="11" s="1" customFormat="1" ht="20.1" customHeight="1" spans="1:5">
      <c r="A11" s="7" t="s">
        <v>95</v>
      </c>
      <c r="B11" s="8" t="s">
        <v>104</v>
      </c>
      <c r="C11" s="7">
        <v>72</v>
      </c>
      <c r="D11" s="9">
        <v>79.8</v>
      </c>
      <c r="E11" s="7">
        <f t="shared" si="0"/>
        <v>76.68</v>
      </c>
    </row>
    <row r="12" s="1" customFormat="1" ht="20.1" customHeight="1" spans="1:5">
      <c r="A12" s="7" t="s">
        <v>95</v>
      </c>
      <c r="B12" s="8" t="s">
        <v>105</v>
      </c>
      <c r="C12" s="7">
        <v>72</v>
      </c>
      <c r="D12" s="9">
        <v>75.2</v>
      </c>
      <c r="E12" s="7">
        <f t="shared" si="0"/>
        <v>73.92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小学语文</vt:lpstr>
      <vt:lpstr>小学数学</vt:lpstr>
      <vt:lpstr>小学音乐</vt:lpstr>
      <vt:lpstr>小学体育</vt:lpstr>
      <vt:lpstr>小学美术</vt:lpstr>
      <vt:lpstr>初中数学</vt:lpstr>
      <vt:lpstr>初中生物</vt:lpstr>
      <vt:lpstr>初中道德与法治</vt:lpstr>
      <vt:lpstr>初中地理</vt:lpstr>
      <vt:lpstr>初中体育</vt:lpstr>
      <vt:lpstr>初中信息技术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xcc</dc:creator>
  <cp:lastModifiedBy>学信任老师</cp:lastModifiedBy>
  <dcterms:created xsi:type="dcterms:W3CDTF">2021-08-24T17:01:00Z</dcterms:created>
  <cp:lastPrinted>2021-08-28T08:29:00Z</cp:lastPrinted>
  <dcterms:modified xsi:type="dcterms:W3CDTF">2021-08-29T07:25:53Z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</Properties>
</file>