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<sst xmlns="http://schemas.openxmlformats.org/spreadsheetml/2006/main" count="250" uniqueCount="160">
  <si>
    <t>丹徒区教育系统2022年集中公开招聘教师总成绩及入围体检考察名单</t>
  </si>
  <si>
    <t>序号</t>
  </si>
  <si>
    <t>考生姓名</t>
  </si>
  <si>
    <t>准考证号</t>
  </si>
  <si>
    <t>职位名称</t>
  </si>
  <si>
    <t>岗位代码</t>
  </si>
  <si>
    <t>笔试成绩</t>
  </si>
  <si>
    <t>面试成绩</t>
  </si>
  <si>
    <t>技能成绩</t>
  </si>
  <si>
    <t>培养院校综合考核成绩</t>
  </si>
  <si>
    <t>国家教师资格笔试成绩</t>
  </si>
  <si>
    <t>总成绩</t>
  </si>
  <si>
    <t>备注</t>
  </si>
  <si>
    <t>毕长锋</t>
  </si>
  <si>
    <t>101110900525</t>
  </si>
  <si>
    <t>中学语文教师</t>
  </si>
  <si>
    <t>401</t>
  </si>
  <si>
    <t>88.00</t>
  </si>
  <si>
    <t>入围体检、考察</t>
  </si>
  <si>
    <t>邓瑾瑜</t>
  </si>
  <si>
    <t>101110903103</t>
  </si>
  <si>
    <t>86.40</t>
  </si>
  <si>
    <t>向琪</t>
  </si>
  <si>
    <t>101110900306</t>
  </si>
  <si>
    <t>80.40</t>
  </si>
  <si>
    <t>朱雯钰</t>
  </si>
  <si>
    <t>202111501017</t>
  </si>
  <si>
    <t>中学数学教师</t>
  </si>
  <si>
    <t>402</t>
  </si>
  <si>
    <t>75.40</t>
  </si>
  <si>
    <t>谭程</t>
  </si>
  <si>
    <t>202111503608</t>
  </si>
  <si>
    <t>71.00</t>
  </si>
  <si>
    <t>方诺源</t>
  </si>
  <si>
    <t>202111502623</t>
  </si>
  <si>
    <t>缺考</t>
  </si>
  <si>
    <t>胡思捷</t>
  </si>
  <si>
    <t>303110908028</t>
  </si>
  <si>
    <t>中学英语教师</t>
  </si>
  <si>
    <t>403</t>
  </si>
  <si>
    <t>82.60</t>
  </si>
  <si>
    <t>吴丹丹</t>
  </si>
  <si>
    <t>303110905326</t>
  </si>
  <si>
    <t>81.00</t>
  </si>
  <si>
    <t>佘泽群</t>
  </si>
  <si>
    <t>303110908904</t>
  </si>
  <si>
    <t>77.40</t>
  </si>
  <si>
    <t>何嘉煦</t>
  </si>
  <si>
    <t>303110907511</t>
  </si>
  <si>
    <t>77.80</t>
  </si>
  <si>
    <t>吴雅婷</t>
  </si>
  <si>
    <t>303110905022</t>
  </si>
  <si>
    <t>74.00</t>
  </si>
  <si>
    <t>潘泽红</t>
  </si>
  <si>
    <t>303110908015</t>
  </si>
  <si>
    <t>马瑜</t>
  </si>
  <si>
    <t>404110100128</t>
  </si>
  <si>
    <t>中学物理教师</t>
  </si>
  <si>
    <t>404</t>
  </si>
  <si>
    <t>84.60</t>
  </si>
  <si>
    <t>徐睿</t>
  </si>
  <si>
    <t>404110100316</t>
  </si>
  <si>
    <t>87.80</t>
  </si>
  <si>
    <t>穆姜雪</t>
  </si>
  <si>
    <t>404110100329</t>
  </si>
  <si>
    <t>75.00</t>
  </si>
  <si>
    <t>李静</t>
  </si>
  <si>
    <t>505110100505</t>
  </si>
  <si>
    <t>中学化学教师</t>
  </si>
  <si>
    <t>405</t>
  </si>
  <si>
    <t>74.80</t>
  </si>
  <si>
    <t>陆永康</t>
  </si>
  <si>
    <t>505110101024</t>
  </si>
  <si>
    <t>67.20</t>
  </si>
  <si>
    <t>郭家喜</t>
  </si>
  <si>
    <t>505110101018</t>
  </si>
  <si>
    <t>陈佳敏</t>
  </si>
  <si>
    <t>101110901020</t>
  </si>
  <si>
    <t>小学语文教师</t>
  </si>
  <si>
    <t>406</t>
  </si>
  <si>
    <t>顾静燕</t>
  </si>
  <si>
    <t>101110900807</t>
  </si>
  <si>
    <t>83.40</t>
  </si>
  <si>
    <t>赵紫妍</t>
  </si>
  <si>
    <t>101110904225</t>
  </si>
  <si>
    <t>78.80</t>
  </si>
  <si>
    <t>姜晨</t>
  </si>
  <si>
    <t>101110903107</t>
  </si>
  <si>
    <t>78.60</t>
  </si>
  <si>
    <t>沈梦娇</t>
  </si>
  <si>
    <t>101110903817</t>
  </si>
  <si>
    <t>76.00</t>
  </si>
  <si>
    <t>陆姿函</t>
  </si>
  <si>
    <t>101110901213</t>
  </si>
  <si>
    <t>凌俊玮</t>
  </si>
  <si>
    <t>202111500924</t>
  </si>
  <si>
    <t>小学数学教师</t>
  </si>
  <si>
    <t>407</t>
  </si>
  <si>
    <t>陈香</t>
  </si>
  <si>
    <t>202111503606</t>
  </si>
  <si>
    <t>81.20</t>
  </si>
  <si>
    <t>许娇</t>
  </si>
  <si>
    <t>202111502114</t>
  </si>
  <si>
    <t>72.00</t>
  </si>
  <si>
    <t>周安琪</t>
  </si>
  <si>
    <t>303110906221</t>
  </si>
  <si>
    <t>小学英语教师</t>
  </si>
  <si>
    <t>408</t>
  </si>
  <si>
    <t>85.80</t>
  </si>
  <si>
    <t>钱慧</t>
  </si>
  <si>
    <t>303110905325</t>
  </si>
  <si>
    <t>77.60</t>
  </si>
  <si>
    <t>齐艳红</t>
  </si>
  <si>
    <t>303110906822</t>
  </si>
  <si>
    <t>67.80</t>
  </si>
  <si>
    <t>钱子恬</t>
  </si>
  <si>
    <t>010110102713</t>
  </si>
  <si>
    <t>小学音乐教师</t>
  </si>
  <si>
    <t>409</t>
  </si>
  <si>
    <t>李思寒</t>
  </si>
  <si>
    <t>010111401102</t>
  </si>
  <si>
    <t>66.60</t>
  </si>
  <si>
    <t>周笑笑</t>
  </si>
  <si>
    <t>010110102628</t>
  </si>
  <si>
    <t>70.40</t>
  </si>
  <si>
    <t>李雪琦</t>
  </si>
  <si>
    <t>111110103102</t>
  </si>
  <si>
    <t>小学美术教师</t>
  </si>
  <si>
    <t>410</t>
  </si>
  <si>
    <t>吉尧央</t>
  </si>
  <si>
    <t>111110103705</t>
  </si>
  <si>
    <t>谭蓓蓓</t>
  </si>
  <si>
    <t>111110103024</t>
  </si>
  <si>
    <t>李雅</t>
  </si>
  <si>
    <t>313110104714</t>
  </si>
  <si>
    <t>小学体育教师</t>
  </si>
  <si>
    <t>411</t>
  </si>
  <si>
    <t>81.60</t>
  </si>
  <si>
    <t>陈茹</t>
  </si>
  <si>
    <t>313110104607</t>
  </si>
  <si>
    <t>79.40</t>
  </si>
  <si>
    <t>张陈龙</t>
  </si>
  <si>
    <t>313110104404</t>
  </si>
  <si>
    <t>74.60</t>
  </si>
  <si>
    <t>刘然</t>
  </si>
  <si>
    <t>515111002020</t>
  </si>
  <si>
    <t>幼儿教师</t>
  </si>
  <si>
    <t>412</t>
  </si>
  <si>
    <t>张凯淇</t>
  </si>
  <si>
    <t>515111001514</t>
  </si>
  <si>
    <t>王婷婷</t>
  </si>
  <si>
    <t>515111001223</t>
  </si>
  <si>
    <t>78.20</t>
  </si>
  <si>
    <t>糜艺璇</t>
  </si>
  <si>
    <t>222111401803</t>
  </si>
  <si>
    <t>413</t>
  </si>
  <si>
    <t>73.20</t>
  </si>
  <si>
    <t>陈诺</t>
  </si>
  <si>
    <t>222111401802</t>
  </si>
  <si>
    <t>68.20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</si>
</sst>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pane ySplit="3" topLeftCell="A4" activePane="bottomLeft" state="frozen"/>
      <selection/>
      <selection pane="bottomLeft" activeCell="M2" sqref="M2"/>
    </sheetView>
  </sheetViews>
  <sheetFormatPr defaultColWidth="9" defaultRowHeight="13.5"/>
  <cols>
    <col min="1" max="1" width="5" style="3" customWidth="1"/>
    <col min="2" max="2" width="9.375" style="4" customWidth="1"/>
    <col min="3" max="3" width="13.75" style="3" customWidth="1"/>
    <col min="4" max="4" width="12.375" style="3" customWidth="1"/>
    <col min="5" max="5" width="7.375" style="3" customWidth="1"/>
    <col min="6" max="6" width="8.5" style="5" customWidth="1"/>
    <col min="7" max="7" width="8.25" style="3" customWidth="1"/>
    <col min="8" max="8" width="7.75" style="5" customWidth="1"/>
    <col min="9" max="9" width="8" style="3" customWidth="1"/>
    <col min="10" max="10" width="8.125" style="3" customWidth="1"/>
    <col min="11" max="11" width="8.125" style="5" customWidth="1"/>
    <col min="12" max="12" width="18.375" style="3" customWidth="1"/>
    <col min="13" max="16384" width="9" style="3"/>
  </cols>
  <sheetData>
    <row r="1" s="1" customFormat="1" ht="41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55.5" customHeight="1" spans="1:12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11" t="s">
        <v>9</v>
      </c>
      <c r="J2" s="11" t="s">
        <v>10</v>
      </c>
      <c r="K2" s="10" t="s">
        <v>11</v>
      </c>
      <c r="L2" s="11" t="s">
        <v>12</v>
      </c>
    </row>
    <row r="3" s="2" customFormat="1" ht="20.1" customHeight="1" spans="1:12">
      <c r="A3" s="12">
        <v>1</v>
      </c>
      <c r="B3" s="13" t="s">
        <v>13</v>
      </c>
      <c r="C3" s="14" t="s">
        <v>14</v>
      </c>
      <c r="D3" s="14" t="s">
        <v>15</v>
      </c>
      <c r="E3" s="14" t="s">
        <v>16</v>
      </c>
      <c r="F3" s="15">
        <v>77.5</v>
      </c>
      <c r="G3" s="16" t="s">
        <v>17</v>
      </c>
      <c r="H3" s="15"/>
      <c r="I3" s="16"/>
      <c r="J3" s="16"/>
      <c r="K3" s="15">
        <f>F3*0.4+G3*0.6</f>
        <v>83.8</v>
      </c>
      <c r="L3" s="21" t="s">
        <v>18</v>
      </c>
    </row>
    <row r="4" ht="20.1" customHeight="1" spans="1:12">
      <c r="A4" s="17">
        <v>2</v>
      </c>
      <c r="B4" s="18" t="s">
        <v>19</v>
      </c>
      <c r="C4" s="9" t="s">
        <v>20</v>
      </c>
      <c r="D4" s="9" t="s">
        <v>15</v>
      </c>
      <c r="E4" s="9" t="s">
        <v>16</v>
      </c>
      <c r="F4" s="19">
        <v>77</v>
      </c>
      <c r="G4" s="20" t="s">
        <v>21</v>
      </c>
      <c r="H4" s="19"/>
      <c r="I4" s="20"/>
      <c r="J4" s="20"/>
      <c r="K4" s="19">
        <f>F4*0.4+G4*0.6</f>
        <v>82.64</v>
      </c>
      <c r="L4" s="22"/>
    </row>
    <row r="5" ht="20.1" customHeight="1" spans="1:12">
      <c r="A5" s="17">
        <v>3</v>
      </c>
      <c r="B5" s="18" t="s">
        <v>22</v>
      </c>
      <c r="C5" s="9" t="s">
        <v>23</v>
      </c>
      <c r="D5" s="9" t="s">
        <v>15</v>
      </c>
      <c r="E5" s="9" t="s">
        <v>16</v>
      </c>
      <c r="F5" s="19">
        <v>76</v>
      </c>
      <c r="G5" s="20" t="s">
        <v>24</v>
      </c>
      <c r="H5" s="19"/>
      <c r="I5" s="20"/>
      <c r="J5" s="20"/>
      <c r="K5" s="19">
        <f>F5*0.4+G5*0.6</f>
        <v>78.64</v>
      </c>
      <c r="L5" s="22"/>
    </row>
    <row r="6" s="2" customFormat="1" ht="20.1" customHeight="1" spans="1:12">
      <c r="A6" s="12">
        <v>4</v>
      </c>
      <c r="B6" s="13" t="s">
        <v>25</v>
      </c>
      <c r="C6" s="14" t="s">
        <v>26</v>
      </c>
      <c r="D6" s="14" t="s">
        <v>27</v>
      </c>
      <c r="E6" s="14" t="s">
        <v>28</v>
      </c>
      <c r="F6" s="15">
        <v>86</v>
      </c>
      <c r="G6" s="16" t="s">
        <v>29</v>
      </c>
      <c r="H6" s="15"/>
      <c r="I6" s="16"/>
      <c r="J6" s="16"/>
      <c r="K6" s="15">
        <f>F6*0.4+G6*0.6</f>
        <v>79.64</v>
      </c>
      <c r="L6" s="21" t="s">
        <v>18</v>
      </c>
    </row>
    <row r="7" ht="20.1" customHeight="1" spans="1:12">
      <c r="A7" s="17">
        <v>5</v>
      </c>
      <c r="B7" s="18" t="s">
        <v>30</v>
      </c>
      <c r="C7" s="9" t="s">
        <v>31</v>
      </c>
      <c r="D7" s="9" t="s">
        <v>27</v>
      </c>
      <c r="E7" s="9" t="s">
        <v>28</v>
      </c>
      <c r="F7" s="19">
        <v>72</v>
      </c>
      <c r="G7" s="20" t="s">
        <v>32</v>
      </c>
      <c r="H7" s="19"/>
      <c r="I7" s="20"/>
      <c r="J7" s="20"/>
      <c r="K7" s="19">
        <f>F7*0.4+G7*0.6</f>
        <v>71.4</v>
      </c>
      <c r="L7" s="22"/>
    </row>
    <row r="8" ht="20.1" customHeight="1" spans="1:12">
      <c r="A8" s="17">
        <v>6</v>
      </c>
      <c r="B8" s="18" t="s">
        <v>33</v>
      </c>
      <c r="C8" s="9" t="s">
        <v>34</v>
      </c>
      <c r="D8" s="9" t="s">
        <v>27</v>
      </c>
      <c r="E8" s="9" t="s">
        <v>28</v>
      </c>
      <c r="F8" s="19">
        <v>95</v>
      </c>
      <c r="G8" s="11" t="s">
        <v>35</v>
      </c>
      <c r="H8" s="19"/>
      <c r="I8" s="20"/>
      <c r="J8" s="20"/>
      <c r="K8" s="19">
        <v>38</v>
      </c>
      <c r="L8" s="22"/>
    </row>
    <row r="9" s="2" customFormat="1" ht="20.1" customHeight="1" spans="1:12">
      <c r="A9" s="12">
        <v>7</v>
      </c>
      <c r="B9" s="13" t="s">
        <v>36</v>
      </c>
      <c r="C9" s="14" t="s">
        <v>37</v>
      </c>
      <c r="D9" s="14" t="s">
        <v>38</v>
      </c>
      <c r="E9" s="14" t="s">
        <v>39</v>
      </c>
      <c r="F9" s="15">
        <v>87.5</v>
      </c>
      <c r="G9" s="16" t="s">
        <v>40</v>
      </c>
      <c r="H9" s="15"/>
      <c r="I9" s="16"/>
      <c r="J9" s="16"/>
      <c r="K9" s="15">
        <f t="shared" ref="K9:K19" si="0">F9*0.4+G9*0.6</f>
        <v>84.56</v>
      </c>
      <c r="L9" s="21" t="s">
        <v>18</v>
      </c>
    </row>
    <row r="10" s="2" customFormat="1" ht="20.1" customHeight="1" spans="1:12">
      <c r="A10" s="12">
        <v>8</v>
      </c>
      <c r="B10" s="13" t="s">
        <v>41</v>
      </c>
      <c r="C10" s="14" t="s">
        <v>42</v>
      </c>
      <c r="D10" s="14" t="s">
        <v>38</v>
      </c>
      <c r="E10" s="14" t="s">
        <v>39</v>
      </c>
      <c r="F10" s="15">
        <v>87</v>
      </c>
      <c r="G10" s="16" t="s">
        <v>43</v>
      </c>
      <c r="H10" s="15"/>
      <c r="I10" s="16"/>
      <c r="J10" s="16"/>
      <c r="K10" s="15">
        <f t="shared" si="0"/>
        <v>83.4</v>
      </c>
      <c r="L10" s="21" t="s">
        <v>18</v>
      </c>
    </row>
    <row r="11" ht="20.1" customHeight="1" spans="1:12">
      <c r="A11" s="17">
        <v>9</v>
      </c>
      <c r="B11" s="18" t="s">
        <v>44</v>
      </c>
      <c r="C11" s="9" t="s">
        <v>45</v>
      </c>
      <c r="D11" s="9" t="s">
        <v>38</v>
      </c>
      <c r="E11" s="9" t="s">
        <v>39</v>
      </c>
      <c r="F11" s="19">
        <v>90</v>
      </c>
      <c r="G11" s="20" t="s">
        <v>46</v>
      </c>
      <c r="H11" s="19"/>
      <c r="I11" s="20"/>
      <c r="J11" s="20"/>
      <c r="K11" s="19">
        <f t="shared" si="0"/>
        <v>82.44</v>
      </c>
      <c r="L11" s="22"/>
    </row>
    <row r="12" ht="20.1" customHeight="1" spans="1:12">
      <c r="A12" s="17">
        <v>10</v>
      </c>
      <c r="B12" s="18" t="s">
        <v>47</v>
      </c>
      <c r="C12" s="9" t="s">
        <v>48</v>
      </c>
      <c r="D12" s="9" t="s">
        <v>38</v>
      </c>
      <c r="E12" s="9" t="s">
        <v>39</v>
      </c>
      <c r="F12" s="19">
        <v>85.5</v>
      </c>
      <c r="G12" s="20" t="s">
        <v>49</v>
      </c>
      <c r="H12" s="19"/>
      <c r="I12" s="20"/>
      <c r="J12" s="20"/>
      <c r="K12" s="19">
        <f t="shared" si="0"/>
        <v>80.88</v>
      </c>
      <c r="L12" s="22"/>
    </row>
    <row r="13" ht="20.1" customHeight="1" spans="1:12">
      <c r="A13" s="17">
        <v>11</v>
      </c>
      <c r="B13" s="18" t="s">
        <v>50</v>
      </c>
      <c r="C13" s="9" t="s">
        <v>51</v>
      </c>
      <c r="D13" s="9" t="s">
        <v>38</v>
      </c>
      <c r="E13" s="9" t="s">
        <v>39</v>
      </c>
      <c r="F13" s="19">
        <v>87</v>
      </c>
      <c r="G13" s="20" t="s">
        <v>52</v>
      </c>
      <c r="H13" s="19"/>
      <c r="I13" s="20"/>
      <c r="J13" s="20"/>
      <c r="K13" s="19">
        <f t="shared" si="0"/>
        <v>79.2</v>
      </c>
      <c r="L13" s="22"/>
    </row>
    <row r="14" ht="20.1" customHeight="1" spans="1:12">
      <c r="A14" s="17">
        <v>12</v>
      </c>
      <c r="B14" s="18" t="s">
        <v>53</v>
      </c>
      <c r="C14" s="9" t="s">
        <v>54</v>
      </c>
      <c r="D14" s="9" t="s">
        <v>38</v>
      </c>
      <c r="E14" s="9" t="s">
        <v>39</v>
      </c>
      <c r="F14" s="19">
        <v>87</v>
      </c>
      <c r="G14" s="20" t="s">
        <v>32</v>
      </c>
      <c r="H14" s="19"/>
      <c r="I14" s="20"/>
      <c r="J14" s="20"/>
      <c r="K14" s="19">
        <f t="shared" si="0"/>
        <v>77.4</v>
      </c>
      <c r="L14" s="22"/>
    </row>
    <row r="15" s="2" customFormat="1" ht="20.1" customHeight="1" spans="1:12">
      <c r="A15" s="12">
        <v>13</v>
      </c>
      <c r="B15" s="13" t="s">
        <v>55</v>
      </c>
      <c r="C15" s="14" t="s">
        <v>56</v>
      </c>
      <c r="D15" s="14" t="s">
        <v>57</v>
      </c>
      <c r="E15" s="14" t="s">
        <v>58</v>
      </c>
      <c r="F15" s="15">
        <v>69</v>
      </c>
      <c r="G15" s="16" t="s">
        <v>59</v>
      </c>
      <c r="H15" s="15"/>
      <c r="I15" s="16"/>
      <c r="J15" s="16"/>
      <c r="K15" s="15">
        <f t="shared" si="0"/>
        <v>78.36</v>
      </c>
      <c r="L15" s="21" t="s">
        <v>18</v>
      </c>
    </row>
    <row r="16" ht="20.1" customHeight="1" spans="1:12">
      <c r="A16" s="17">
        <v>14</v>
      </c>
      <c r="B16" s="18" t="s">
        <v>60</v>
      </c>
      <c r="C16" s="9" t="s">
        <v>61</v>
      </c>
      <c r="D16" s="9" t="s">
        <v>57</v>
      </c>
      <c r="E16" s="9" t="s">
        <v>58</v>
      </c>
      <c r="F16" s="19">
        <v>62</v>
      </c>
      <c r="G16" s="20" t="s">
        <v>62</v>
      </c>
      <c r="H16" s="19"/>
      <c r="I16" s="20"/>
      <c r="J16" s="20"/>
      <c r="K16" s="19">
        <f t="shared" si="0"/>
        <v>77.48</v>
      </c>
      <c r="L16" s="22"/>
    </row>
    <row r="17" ht="20.1" customHeight="1" spans="1:12">
      <c r="A17" s="17">
        <v>15</v>
      </c>
      <c r="B17" s="18" t="s">
        <v>63</v>
      </c>
      <c r="C17" s="9" t="s">
        <v>64</v>
      </c>
      <c r="D17" s="9" t="s">
        <v>57</v>
      </c>
      <c r="E17" s="9" t="s">
        <v>58</v>
      </c>
      <c r="F17" s="19">
        <v>78</v>
      </c>
      <c r="G17" s="20" t="s">
        <v>65</v>
      </c>
      <c r="H17" s="19"/>
      <c r="I17" s="20"/>
      <c r="J17" s="20"/>
      <c r="K17" s="19">
        <f t="shared" si="0"/>
        <v>76.2</v>
      </c>
      <c r="L17" s="22"/>
    </row>
    <row r="18" s="2" customFormat="1" ht="20.1" customHeight="1" spans="1:12">
      <c r="A18" s="12">
        <v>16</v>
      </c>
      <c r="B18" s="13" t="s">
        <v>66</v>
      </c>
      <c r="C18" s="14" t="s">
        <v>67</v>
      </c>
      <c r="D18" s="14" t="s">
        <v>68</v>
      </c>
      <c r="E18" s="14" t="s">
        <v>69</v>
      </c>
      <c r="F18" s="15">
        <v>77</v>
      </c>
      <c r="G18" s="16" t="s">
        <v>70</v>
      </c>
      <c r="H18" s="15"/>
      <c r="I18" s="16"/>
      <c r="J18" s="16"/>
      <c r="K18" s="15">
        <f t="shared" si="0"/>
        <v>75.68</v>
      </c>
      <c r="L18" s="21" t="s">
        <v>18</v>
      </c>
    </row>
    <row r="19" ht="20.1" customHeight="1" spans="1:12">
      <c r="A19" s="17">
        <v>17</v>
      </c>
      <c r="B19" s="18" t="s">
        <v>71</v>
      </c>
      <c r="C19" s="9" t="s">
        <v>72</v>
      </c>
      <c r="D19" s="9" t="s">
        <v>68</v>
      </c>
      <c r="E19" s="9" t="s">
        <v>69</v>
      </c>
      <c r="F19" s="19">
        <v>67</v>
      </c>
      <c r="G19" s="20" t="s">
        <v>73</v>
      </c>
      <c r="H19" s="19"/>
      <c r="I19" s="20"/>
      <c r="J19" s="20"/>
      <c r="K19" s="19">
        <f t="shared" si="0"/>
        <v>67.12</v>
      </c>
      <c r="L19" s="22"/>
    </row>
    <row r="20" ht="20.1" customHeight="1" spans="1:12">
      <c r="A20" s="17">
        <v>18</v>
      </c>
      <c r="B20" s="18" t="s">
        <v>74</v>
      </c>
      <c r="C20" s="9" t="s">
        <v>75</v>
      </c>
      <c r="D20" s="9" t="s">
        <v>68</v>
      </c>
      <c r="E20" s="9" t="s">
        <v>69</v>
      </c>
      <c r="F20" s="19">
        <v>76.5</v>
      </c>
      <c r="G20" s="11" t="s">
        <v>35</v>
      </c>
      <c r="H20" s="19"/>
      <c r="I20" s="20"/>
      <c r="J20" s="20"/>
      <c r="K20" s="19">
        <v>30.6</v>
      </c>
      <c r="L20" s="22"/>
    </row>
    <row r="21" s="2" customFormat="1" ht="20.1" customHeight="1" spans="1:12">
      <c r="A21" s="12">
        <v>19</v>
      </c>
      <c r="B21" s="13" t="s">
        <v>76</v>
      </c>
      <c r="C21" s="14" t="s">
        <v>77</v>
      </c>
      <c r="D21" s="14" t="s">
        <v>78</v>
      </c>
      <c r="E21" s="14" t="s">
        <v>79</v>
      </c>
      <c r="F21" s="15">
        <v>76</v>
      </c>
      <c r="G21" s="16" t="s">
        <v>59</v>
      </c>
      <c r="H21" s="15"/>
      <c r="I21" s="16"/>
      <c r="J21" s="16"/>
      <c r="K21" s="15">
        <f>F21*0.4+G21*0.6</f>
        <v>81.16</v>
      </c>
      <c r="L21" s="21" t="s">
        <v>18</v>
      </c>
    </row>
    <row r="22" s="2" customFormat="1" ht="20.1" customHeight="1" spans="1:12">
      <c r="A22" s="12">
        <v>20</v>
      </c>
      <c r="B22" s="13" t="s">
        <v>80</v>
      </c>
      <c r="C22" s="14" t="s">
        <v>81</v>
      </c>
      <c r="D22" s="14" t="s">
        <v>78</v>
      </c>
      <c r="E22" s="14" t="s">
        <v>79</v>
      </c>
      <c r="F22" s="15">
        <v>74</v>
      </c>
      <c r="G22" s="16" t="s">
        <v>82</v>
      </c>
      <c r="H22" s="15"/>
      <c r="I22" s="16"/>
      <c r="J22" s="16"/>
      <c r="K22" s="15">
        <f>F22*0.4+G22*0.6</f>
        <v>79.64</v>
      </c>
      <c r="L22" s="21" t="s">
        <v>18</v>
      </c>
    </row>
    <row r="23" ht="20.1" customHeight="1" spans="1:12">
      <c r="A23" s="17">
        <v>21</v>
      </c>
      <c r="B23" s="18" t="s">
        <v>83</v>
      </c>
      <c r="C23" s="9" t="s">
        <v>84</v>
      </c>
      <c r="D23" s="9" t="s">
        <v>78</v>
      </c>
      <c r="E23" s="9" t="s">
        <v>79</v>
      </c>
      <c r="F23" s="19">
        <v>77.5</v>
      </c>
      <c r="G23" s="20" t="s">
        <v>85</v>
      </c>
      <c r="H23" s="19"/>
      <c r="I23" s="20"/>
      <c r="J23" s="20"/>
      <c r="K23" s="19">
        <f>F23*0.4+G23*0.6</f>
        <v>78.28</v>
      </c>
      <c r="L23" s="22"/>
    </row>
    <row r="24" ht="20.1" customHeight="1" spans="1:12">
      <c r="A24" s="17">
        <v>22</v>
      </c>
      <c r="B24" s="18" t="s">
        <v>86</v>
      </c>
      <c r="C24" s="9" t="s">
        <v>87</v>
      </c>
      <c r="D24" s="9" t="s">
        <v>78</v>
      </c>
      <c r="E24" s="9" t="s">
        <v>79</v>
      </c>
      <c r="F24" s="19">
        <v>76.5</v>
      </c>
      <c r="G24" s="20" t="s">
        <v>88</v>
      </c>
      <c r="H24" s="19"/>
      <c r="I24" s="20"/>
      <c r="J24" s="20"/>
      <c r="K24" s="19">
        <f>F24*0.4+G24*0.6</f>
        <v>77.76</v>
      </c>
      <c r="L24" s="22"/>
    </row>
    <row r="25" ht="20.1" customHeight="1" spans="1:12">
      <c r="A25" s="17">
        <v>23</v>
      </c>
      <c r="B25" s="18" t="s">
        <v>89</v>
      </c>
      <c r="C25" s="9" t="s">
        <v>90</v>
      </c>
      <c r="D25" s="9" t="s">
        <v>78</v>
      </c>
      <c r="E25" s="9" t="s">
        <v>79</v>
      </c>
      <c r="F25" s="19">
        <v>75</v>
      </c>
      <c r="G25" s="20" t="s">
        <v>91</v>
      </c>
      <c r="H25" s="19"/>
      <c r="I25" s="20"/>
      <c r="J25" s="20"/>
      <c r="K25" s="19">
        <f>F25*0.4+G25*0.6</f>
        <v>75.6</v>
      </c>
      <c r="L25" s="22"/>
    </row>
    <row r="26" ht="20.1" customHeight="1" spans="1:12">
      <c r="A26" s="17">
        <v>24</v>
      </c>
      <c r="B26" s="18" t="s">
        <v>92</v>
      </c>
      <c r="C26" s="9" t="s">
        <v>93</v>
      </c>
      <c r="D26" s="9" t="s">
        <v>78</v>
      </c>
      <c r="E26" s="9" t="s">
        <v>79</v>
      </c>
      <c r="F26" s="19">
        <v>77.5</v>
      </c>
      <c r="G26" s="11" t="s">
        <v>35</v>
      </c>
      <c r="H26" s="19"/>
      <c r="I26" s="20"/>
      <c r="J26" s="20"/>
      <c r="K26" s="19">
        <v>31</v>
      </c>
      <c r="L26" s="22"/>
    </row>
    <row r="27" s="2" customFormat="1" ht="20.1" customHeight="1" spans="1:12">
      <c r="A27" s="12">
        <v>25</v>
      </c>
      <c r="B27" s="13" t="s">
        <v>94</v>
      </c>
      <c r="C27" s="14" t="s">
        <v>95</v>
      </c>
      <c r="D27" s="14" t="s">
        <v>96</v>
      </c>
      <c r="E27" s="14" t="s">
        <v>97</v>
      </c>
      <c r="F27" s="15">
        <v>85</v>
      </c>
      <c r="G27" s="16" t="s">
        <v>82</v>
      </c>
      <c r="H27" s="15"/>
      <c r="I27" s="16"/>
      <c r="J27" s="16"/>
      <c r="K27" s="15">
        <f t="shared" ref="K27:K32" si="1">F27*0.4+G27*0.6</f>
        <v>84.04</v>
      </c>
      <c r="L27" s="21" t="s">
        <v>18</v>
      </c>
    </row>
    <row r="28" ht="20.1" customHeight="1" spans="1:12">
      <c r="A28" s="17">
        <v>26</v>
      </c>
      <c r="B28" s="18" t="s">
        <v>98</v>
      </c>
      <c r="C28" s="9" t="s">
        <v>99</v>
      </c>
      <c r="D28" s="9" t="s">
        <v>96</v>
      </c>
      <c r="E28" s="9" t="s">
        <v>97</v>
      </c>
      <c r="F28" s="19">
        <v>55</v>
      </c>
      <c r="G28" s="20" t="s">
        <v>100</v>
      </c>
      <c r="H28" s="19"/>
      <c r="I28" s="20"/>
      <c r="J28" s="20"/>
      <c r="K28" s="19">
        <f t="shared" si="1"/>
        <v>70.72</v>
      </c>
      <c r="L28" s="22"/>
    </row>
    <row r="29" ht="20.1" customHeight="1" spans="1:12">
      <c r="A29" s="17">
        <v>27</v>
      </c>
      <c r="B29" s="18" t="s">
        <v>101</v>
      </c>
      <c r="C29" s="9" t="s">
        <v>102</v>
      </c>
      <c r="D29" s="9" t="s">
        <v>96</v>
      </c>
      <c r="E29" s="9" t="s">
        <v>97</v>
      </c>
      <c r="F29" s="19">
        <v>61</v>
      </c>
      <c r="G29" s="20" t="s">
        <v>103</v>
      </c>
      <c r="H29" s="19"/>
      <c r="I29" s="20"/>
      <c r="J29" s="20"/>
      <c r="K29" s="19">
        <f t="shared" si="1"/>
        <v>67.6</v>
      </c>
      <c r="L29" s="22"/>
    </row>
    <row r="30" s="2" customFormat="1" ht="20.1" customHeight="1" spans="1:12">
      <c r="A30" s="12">
        <v>28</v>
      </c>
      <c r="B30" s="13" t="s">
        <v>104</v>
      </c>
      <c r="C30" s="14" t="s">
        <v>105</v>
      </c>
      <c r="D30" s="14" t="s">
        <v>106</v>
      </c>
      <c r="E30" s="14" t="s">
        <v>107</v>
      </c>
      <c r="F30" s="15">
        <v>91.5</v>
      </c>
      <c r="G30" s="16" t="s">
        <v>108</v>
      </c>
      <c r="H30" s="15"/>
      <c r="I30" s="16"/>
      <c r="J30" s="16"/>
      <c r="K30" s="15">
        <f t="shared" si="1"/>
        <v>88.08</v>
      </c>
      <c r="L30" s="21" t="s">
        <v>18</v>
      </c>
    </row>
    <row r="31" ht="20.1" customHeight="1" spans="1:12">
      <c r="A31" s="17">
        <v>29</v>
      </c>
      <c r="B31" s="18" t="s">
        <v>109</v>
      </c>
      <c r="C31" s="9" t="s">
        <v>110</v>
      </c>
      <c r="D31" s="9" t="s">
        <v>106</v>
      </c>
      <c r="E31" s="9" t="s">
        <v>107</v>
      </c>
      <c r="F31" s="19">
        <v>85.5</v>
      </c>
      <c r="G31" s="20" t="s">
        <v>111</v>
      </c>
      <c r="H31" s="19"/>
      <c r="I31" s="20"/>
      <c r="J31" s="20"/>
      <c r="K31" s="19">
        <f t="shared" si="1"/>
        <v>80.76</v>
      </c>
      <c r="L31" s="22"/>
    </row>
    <row r="32" ht="20.1" customHeight="1" spans="1:12">
      <c r="A32" s="17">
        <v>30</v>
      </c>
      <c r="B32" s="18" t="s">
        <v>112</v>
      </c>
      <c r="C32" s="9" t="s">
        <v>113</v>
      </c>
      <c r="D32" s="9" t="s">
        <v>106</v>
      </c>
      <c r="E32" s="9" t="s">
        <v>107</v>
      </c>
      <c r="F32" s="19">
        <v>86.5</v>
      </c>
      <c r="G32" s="20" t="s">
        <v>114</v>
      </c>
      <c r="H32" s="19"/>
      <c r="I32" s="20"/>
      <c r="J32" s="20"/>
      <c r="K32" s="19">
        <f t="shared" si="1"/>
        <v>75.28</v>
      </c>
      <c r="L32" s="22"/>
    </row>
    <row r="33" s="2" customFormat="1" ht="20.1" customHeight="1" spans="1:12">
      <c r="A33" s="12">
        <v>31</v>
      </c>
      <c r="B33" s="13" t="s">
        <v>115</v>
      </c>
      <c r="C33" s="14" t="s">
        <v>116</v>
      </c>
      <c r="D33" s="14" t="s">
        <v>117</v>
      </c>
      <c r="E33" s="14" t="s">
        <v>118</v>
      </c>
      <c r="F33" s="15">
        <v>85</v>
      </c>
      <c r="G33" s="16" t="s">
        <v>21</v>
      </c>
      <c r="H33" s="15">
        <v>78.8</v>
      </c>
      <c r="I33" s="16"/>
      <c r="J33" s="16"/>
      <c r="K33" s="15">
        <f>F33*0.4+G33*0.3+H33*0.3</f>
        <v>83.56</v>
      </c>
      <c r="L33" s="21" t="s">
        <v>18</v>
      </c>
    </row>
    <row r="34" ht="20.1" customHeight="1" spans="1:12">
      <c r="A34" s="17">
        <v>32</v>
      </c>
      <c r="B34" s="18" t="s">
        <v>119</v>
      </c>
      <c r="C34" s="9" t="s">
        <v>120</v>
      </c>
      <c r="D34" s="9" t="s">
        <v>117</v>
      </c>
      <c r="E34" s="9" t="s">
        <v>118</v>
      </c>
      <c r="F34" s="19">
        <v>77.4</v>
      </c>
      <c r="G34" s="20" t="s">
        <v>121</v>
      </c>
      <c r="H34" s="19">
        <v>54.8</v>
      </c>
      <c r="I34" s="20"/>
      <c r="J34" s="20"/>
      <c r="K34" s="19">
        <f>F34*0.4+G34*0.3+H34*0.3</f>
        <v>67.38</v>
      </c>
      <c r="L34" s="22"/>
    </row>
    <row r="35" ht="20.1" customHeight="1" spans="1:12">
      <c r="A35" s="17">
        <v>33</v>
      </c>
      <c r="B35" s="18" t="s">
        <v>122</v>
      </c>
      <c r="C35" s="9" t="s">
        <v>123</v>
      </c>
      <c r="D35" s="9" t="s">
        <v>117</v>
      </c>
      <c r="E35" s="9" t="s">
        <v>118</v>
      </c>
      <c r="F35" s="19">
        <v>72.1</v>
      </c>
      <c r="G35" s="20" t="s">
        <v>124</v>
      </c>
      <c r="H35" s="19">
        <v>54.8</v>
      </c>
      <c r="I35" s="20"/>
      <c r="J35" s="20"/>
      <c r="K35" s="19">
        <f>F35*0.4+G35*0.3+H35*0.3</f>
        <v>66.4</v>
      </c>
      <c r="L35" s="22"/>
    </row>
    <row r="36" s="2" customFormat="1" ht="20.1" customHeight="1" spans="1:12">
      <c r="A36" s="12">
        <v>34</v>
      </c>
      <c r="B36" s="13" t="s">
        <v>125</v>
      </c>
      <c r="C36" s="14" t="s">
        <v>126</v>
      </c>
      <c r="D36" s="14" t="s">
        <v>127</v>
      </c>
      <c r="E36" s="14" t="s">
        <v>128</v>
      </c>
      <c r="F36" s="15">
        <v>92.2</v>
      </c>
      <c r="G36" s="16" t="s">
        <v>59</v>
      </c>
      <c r="H36" s="15">
        <v>79.4</v>
      </c>
      <c r="I36" s="16"/>
      <c r="J36" s="16"/>
      <c r="K36" s="15">
        <f>F36*0.4+G36*0.3+H36*0.3</f>
        <v>86.08</v>
      </c>
      <c r="L36" s="21" t="s">
        <v>18</v>
      </c>
    </row>
    <row r="37" ht="20.1" customHeight="1" spans="1:12">
      <c r="A37" s="17">
        <v>35</v>
      </c>
      <c r="B37" s="18" t="s">
        <v>129</v>
      </c>
      <c r="C37" s="9" t="s">
        <v>130</v>
      </c>
      <c r="D37" s="9" t="s">
        <v>127</v>
      </c>
      <c r="E37" s="9" t="s">
        <v>128</v>
      </c>
      <c r="F37" s="19">
        <v>84.1</v>
      </c>
      <c r="G37" s="20" t="s">
        <v>24</v>
      </c>
      <c r="H37" s="19">
        <v>85.6</v>
      </c>
      <c r="I37" s="20"/>
      <c r="J37" s="20"/>
      <c r="K37" s="19">
        <f>F37*0.4+G37*0.3+H37*0.3</f>
        <v>83.44</v>
      </c>
      <c r="L37" s="22"/>
    </row>
    <row r="38" ht="20.1" customHeight="1" spans="1:12">
      <c r="A38" s="17">
        <v>36</v>
      </c>
      <c r="B38" s="18" t="s">
        <v>131</v>
      </c>
      <c r="C38" s="9" t="s">
        <v>132</v>
      </c>
      <c r="D38" s="9" t="s">
        <v>127</v>
      </c>
      <c r="E38" s="9" t="s">
        <v>128</v>
      </c>
      <c r="F38" s="19">
        <v>86</v>
      </c>
      <c r="G38" s="11" t="s">
        <v>35</v>
      </c>
      <c r="H38" s="10" t="s">
        <v>35</v>
      </c>
      <c r="I38" s="20"/>
      <c r="J38" s="20"/>
      <c r="K38" s="19">
        <v>34.4</v>
      </c>
      <c r="L38" s="22"/>
    </row>
    <row r="39" s="2" customFormat="1" ht="20.1" customHeight="1" spans="1:12">
      <c r="A39" s="12">
        <v>37</v>
      </c>
      <c r="B39" s="13" t="s">
        <v>133</v>
      </c>
      <c r="C39" s="14" t="s">
        <v>134</v>
      </c>
      <c r="D39" s="14" t="s">
        <v>135</v>
      </c>
      <c r="E39" s="14" t="s">
        <v>136</v>
      </c>
      <c r="F39" s="15">
        <v>79.1</v>
      </c>
      <c r="G39" s="16" t="s">
        <v>137</v>
      </c>
      <c r="H39" s="15">
        <v>74.4</v>
      </c>
      <c r="I39" s="16"/>
      <c r="J39" s="16"/>
      <c r="K39" s="15">
        <f t="shared" ref="K39:K44" si="2">F39*0.4+G39*0.3+H39*0.3</f>
        <v>78.44</v>
      </c>
      <c r="L39" s="21" t="s">
        <v>18</v>
      </c>
    </row>
    <row r="40" ht="20.1" customHeight="1" spans="1:12">
      <c r="A40" s="17">
        <v>38</v>
      </c>
      <c r="B40" s="18" t="s">
        <v>138</v>
      </c>
      <c r="C40" s="9" t="s">
        <v>139</v>
      </c>
      <c r="D40" s="9" t="s">
        <v>135</v>
      </c>
      <c r="E40" s="9" t="s">
        <v>136</v>
      </c>
      <c r="F40" s="19">
        <v>76.4</v>
      </c>
      <c r="G40" s="20" t="s">
        <v>140</v>
      </c>
      <c r="H40" s="19">
        <v>74.6</v>
      </c>
      <c r="I40" s="20"/>
      <c r="J40" s="20"/>
      <c r="K40" s="19">
        <f t="shared" si="2"/>
        <v>76.76</v>
      </c>
      <c r="L40" s="22"/>
    </row>
    <row r="41" ht="20.1" customHeight="1" spans="1:12">
      <c r="A41" s="17">
        <v>39</v>
      </c>
      <c r="B41" s="18" t="s">
        <v>141</v>
      </c>
      <c r="C41" s="9" t="s">
        <v>142</v>
      </c>
      <c r="D41" s="9" t="s">
        <v>135</v>
      </c>
      <c r="E41" s="9" t="s">
        <v>136</v>
      </c>
      <c r="F41" s="19">
        <v>70</v>
      </c>
      <c r="G41" s="20" t="s">
        <v>143</v>
      </c>
      <c r="H41" s="19">
        <v>66.6</v>
      </c>
      <c r="I41" s="20"/>
      <c r="J41" s="20"/>
      <c r="K41" s="19">
        <f t="shared" si="2"/>
        <v>70.36</v>
      </c>
      <c r="L41" s="22"/>
    </row>
    <row r="42" s="2" customFormat="1" ht="20.1" customHeight="1" spans="1:12">
      <c r="A42" s="12">
        <v>40</v>
      </c>
      <c r="B42" s="13" t="s">
        <v>144</v>
      </c>
      <c r="C42" s="14" t="s">
        <v>145</v>
      </c>
      <c r="D42" s="14" t="s">
        <v>146</v>
      </c>
      <c r="E42" s="14" t="s">
        <v>147</v>
      </c>
      <c r="F42" s="15">
        <v>72.8</v>
      </c>
      <c r="G42" s="16" t="s">
        <v>82</v>
      </c>
      <c r="H42" s="15">
        <v>86.2</v>
      </c>
      <c r="I42" s="16"/>
      <c r="J42" s="16"/>
      <c r="K42" s="15">
        <f t="shared" si="2"/>
        <v>80</v>
      </c>
      <c r="L42" s="21" t="s">
        <v>18</v>
      </c>
    </row>
    <row r="43" ht="20.1" customHeight="1" spans="1:12">
      <c r="A43" s="17">
        <v>41</v>
      </c>
      <c r="B43" s="18" t="s">
        <v>148</v>
      </c>
      <c r="C43" s="9" t="s">
        <v>149</v>
      </c>
      <c r="D43" s="9" t="s">
        <v>146</v>
      </c>
      <c r="E43" s="9" t="s">
        <v>147</v>
      </c>
      <c r="F43" s="19">
        <v>72</v>
      </c>
      <c r="G43" s="20" t="s">
        <v>140</v>
      </c>
      <c r="H43" s="19">
        <v>78</v>
      </c>
      <c r="I43" s="20"/>
      <c r="J43" s="20"/>
      <c r="K43" s="19">
        <f t="shared" si="2"/>
        <v>76.02</v>
      </c>
      <c r="L43" s="22"/>
    </row>
    <row r="44" ht="20.1" customHeight="1" spans="1:12">
      <c r="A44" s="17">
        <v>42</v>
      </c>
      <c r="B44" s="18" t="s">
        <v>150</v>
      </c>
      <c r="C44" s="9" t="s">
        <v>151</v>
      </c>
      <c r="D44" s="9" t="s">
        <v>146</v>
      </c>
      <c r="E44" s="9" t="s">
        <v>147</v>
      </c>
      <c r="F44" s="19">
        <v>71.2</v>
      </c>
      <c r="G44" s="20" t="s">
        <v>152</v>
      </c>
      <c r="H44" s="19">
        <v>78</v>
      </c>
      <c r="I44" s="20"/>
      <c r="J44" s="20"/>
      <c r="K44" s="19">
        <f t="shared" si="2"/>
        <v>75.34</v>
      </c>
      <c r="L44" s="22"/>
    </row>
    <row r="45" s="2" customFormat="1" ht="20.1" customHeight="1" spans="1:12">
      <c r="A45" s="12">
        <v>43</v>
      </c>
      <c r="B45" s="13" t="s">
        <v>153</v>
      </c>
      <c r="C45" s="14" t="s">
        <v>154</v>
      </c>
      <c r="D45" s="14" t="s">
        <v>146</v>
      </c>
      <c r="E45" s="14" t="s">
        <v>155</v>
      </c>
      <c r="F45" s="15">
        <v>68.8</v>
      </c>
      <c r="G45" s="16" t="s">
        <v>156</v>
      </c>
      <c r="H45" s="15">
        <v>70.4</v>
      </c>
      <c r="I45" s="16">
        <v>86.2</v>
      </c>
      <c r="J45" s="16">
        <v>72.5</v>
      </c>
      <c r="K45" s="15">
        <f>(F45*0.4+G45*0.3+H45*0.3)*0.4+I45*0.3+J45*0.4</f>
        <v>83.1</v>
      </c>
      <c r="L45" s="21" t="s">
        <v>18</v>
      </c>
    </row>
    <row r="46" s="2" customFormat="1" ht="20.1" customHeight="1" spans="1:12">
      <c r="A46" s="12">
        <v>44</v>
      </c>
      <c r="B46" s="13" t="s">
        <v>157</v>
      </c>
      <c r="C46" s="14" t="s">
        <v>158</v>
      </c>
      <c r="D46" s="14" t="s">
        <v>146</v>
      </c>
      <c r="E46" s="14" t="s">
        <v>155</v>
      </c>
      <c r="F46" s="15">
        <v>69.5</v>
      </c>
      <c r="G46" s="16" t="s">
        <v>159</v>
      </c>
      <c r="H46" s="15">
        <v>68</v>
      </c>
      <c r="I46" s="16">
        <v>86.2</v>
      </c>
      <c r="J46" s="16">
        <v>72.1</v>
      </c>
      <c r="K46" s="15">
        <f>(F46*0.4+G46*0.3+H46*0.3)*0.4+I46*0.3+J46*0.4</f>
        <v>82.164</v>
      </c>
      <c r="L46" s="21" t="s">
        <v>18</v>
      </c>
    </row>
  </sheetData>
  <sortState ref="A3:L46">
    <sortCondition ref="E3:E46"/>
    <sortCondition ref="K3:K46" descending="1"/>
  </sortState>
  <mergeCells count="1">
    <mergeCell ref="A1:L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2021-04-29T06:12:00Z</dcterms:created>
  <cp:lastPrinted>2021-06-07T03:02:00Z</cp:lastPrinted>
  <dcterms:modified xsi:type="dcterms:W3CDTF">2022-08-04T07:22:38Z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3B8C5877A65C4559BEBAD1ECE5DE59B5</vt:lpwstr>
  </property>
</Properties>
</file>