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990"/>
  </bookViews>
  <sheets>
    <sheet name="Sheet1" sheetId="3" r:id="rId1"/>
  </sheets>
  <definedNames>
    <definedName name="_xlnm._FilterDatabase" localSheetId="0" hidden="1">Sheet1!$A$2:$O$56</definedName>
  </definedNames>
  <calcPr calcId="144525"/>
</workbook>
</file>

<file path=xl/sharedStrings.xml><?xml version="1.0" encoding="utf-8"?>
<sst xmlns="http://schemas.openxmlformats.org/spreadsheetml/2006/main" count="447" uniqueCount="276">
  <si>
    <r>
      <rPr>
        <b/>
        <sz val="18"/>
        <rFont val="Arial"/>
        <charset val="134"/>
      </rPr>
      <t>2022</t>
    </r>
    <r>
      <rPr>
        <b/>
        <sz val="18"/>
        <rFont val="宋体"/>
        <charset val="134"/>
      </rPr>
      <t>年江苏省宿迁市宿城区第二批公开招聘公办学校教师拟聘用人员名单</t>
    </r>
  </si>
  <si>
    <t>序号</t>
  </si>
  <si>
    <t>招聘单位名称</t>
  </si>
  <si>
    <t>岗位代码</t>
  </si>
  <si>
    <t>招聘岗位</t>
  </si>
  <si>
    <t>招聘人数</t>
  </si>
  <si>
    <t>笔试分数</t>
  </si>
  <si>
    <t>面试分数</t>
  </si>
  <si>
    <t>专业技能测试得分</t>
  </si>
  <si>
    <t>总分</t>
  </si>
  <si>
    <t>排名</t>
  </si>
  <si>
    <t>准考证号</t>
  </si>
  <si>
    <t>考生姓名</t>
  </si>
  <si>
    <t>学历</t>
  </si>
  <si>
    <t>毕业院校及专业</t>
  </si>
  <si>
    <t>工作单位</t>
  </si>
  <si>
    <t>古城实验小学</t>
  </si>
  <si>
    <t>05</t>
  </si>
  <si>
    <t>小学语文教师</t>
  </si>
  <si>
    <t>202280328</t>
  </si>
  <si>
    <t>蔡昕彤</t>
  </si>
  <si>
    <t>本科</t>
  </si>
  <si>
    <t>南京晓庄学院汉语言文学（师范）</t>
  </si>
  <si>
    <t>无</t>
  </si>
  <si>
    <t>南师附中宿迁分校太湖路校区(市太湖路小学）</t>
  </si>
  <si>
    <t>07</t>
  </si>
  <si>
    <t>202280430</t>
  </si>
  <si>
    <t>蒋玲玲</t>
  </si>
  <si>
    <t>江苏师范大学科文学院汉语国际教育</t>
  </si>
  <si>
    <t>202280509</t>
  </si>
  <si>
    <t>董子茹</t>
  </si>
  <si>
    <t>江苏师范大学汉语国际教育</t>
  </si>
  <si>
    <t>八一路小学</t>
  </si>
  <si>
    <t>08</t>
  </si>
  <si>
    <t>徐宏宇</t>
  </si>
  <si>
    <t>哈尔滨剑桥学院学前教育</t>
  </si>
  <si>
    <t>宿迁市实验小学</t>
  </si>
  <si>
    <t>09</t>
  </si>
  <si>
    <t>小学数学教师</t>
  </si>
  <si>
    <t>202280901</t>
  </si>
  <si>
    <t>刘奕池</t>
  </si>
  <si>
    <t>宿迁学院小学教育（师范）</t>
  </si>
  <si>
    <t>13</t>
  </si>
  <si>
    <t>202281118</t>
  </si>
  <si>
    <t>李春辰</t>
  </si>
  <si>
    <t>淮北师范大学学前教育</t>
  </si>
  <si>
    <t>202281115</t>
  </si>
  <si>
    <t>徐诗雨</t>
  </si>
  <si>
    <t>宿迁市实验小学学院路校区（市项里学校）</t>
  </si>
  <si>
    <t>14</t>
  </si>
  <si>
    <t>小学英语教师</t>
  </si>
  <si>
    <t>202281512</t>
  </si>
  <si>
    <t>仝晶晶</t>
  </si>
  <si>
    <t>滁州学院学前教育</t>
  </si>
  <si>
    <t>17</t>
  </si>
  <si>
    <t>小学体育教师</t>
  </si>
  <si>
    <t>202281922</t>
  </si>
  <si>
    <t>赵翔宇</t>
  </si>
  <si>
    <t>菏泽学院体育教育</t>
  </si>
  <si>
    <t>202282018</t>
  </si>
  <si>
    <t>袁苏</t>
  </si>
  <si>
    <t>南京体育学院运动人体科学</t>
  </si>
  <si>
    <t>江苏润鑫城市投资集团有限公司</t>
  </si>
  <si>
    <t>南师附中宿迁分校</t>
  </si>
  <si>
    <t>18</t>
  </si>
  <si>
    <t>202282026</t>
  </si>
  <si>
    <t>赵佩虎</t>
  </si>
  <si>
    <t>阜阳师范大学体育教育</t>
  </si>
  <si>
    <t xml:space="preserve">无 </t>
  </si>
  <si>
    <t>20</t>
  </si>
  <si>
    <t>202282203</t>
  </si>
  <si>
    <t>王益菲</t>
  </si>
  <si>
    <t>盐城师范学院 社会体育指导与管理</t>
  </si>
  <si>
    <t>22</t>
  </si>
  <si>
    <t>202282222</t>
  </si>
  <si>
    <t>施军</t>
  </si>
  <si>
    <t>中北大学社会体育指导与管理</t>
  </si>
  <si>
    <t>宿迁市奥体运营管理有限公司</t>
  </si>
  <si>
    <t>24</t>
  </si>
  <si>
    <t>202282409</t>
  </si>
  <si>
    <t>吴自如</t>
  </si>
  <si>
    <t>26</t>
  </si>
  <si>
    <t>202282513</t>
  </si>
  <si>
    <t>李杰</t>
  </si>
  <si>
    <t>南京体育学院社会体育指导与管理</t>
  </si>
  <si>
    <t>洋北中心小学</t>
  </si>
  <si>
    <t>27</t>
  </si>
  <si>
    <t>202282519</t>
  </si>
  <si>
    <t>高超</t>
  </si>
  <si>
    <t>扬州大学体育教育</t>
  </si>
  <si>
    <t>邳州天山路小学</t>
  </si>
  <si>
    <t>28</t>
  </si>
  <si>
    <t>小学科学教师</t>
  </si>
  <si>
    <t>202284103</t>
  </si>
  <si>
    <t>袁子涵</t>
  </si>
  <si>
    <t>盐城师范学院化学（师范）</t>
  </si>
  <si>
    <t>29</t>
  </si>
  <si>
    <t>202284114</t>
  </si>
  <si>
    <t>陈莉</t>
  </si>
  <si>
    <t>徐州师范大学物理学</t>
  </si>
  <si>
    <t>睢宁县沙集小学</t>
  </si>
  <si>
    <t>30</t>
  </si>
  <si>
    <t>202284129</t>
  </si>
  <si>
    <t>毛会靖</t>
  </si>
  <si>
    <t>临沂大学小学教育</t>
  </si>
  <si>
    <t>项里中心小学</t>
  </si>
  <si>
    <t>31</t>
  </si>
  <si>
    <t>202284203</t>
  </si>
  <si>
    <t>刘春秀</t>
  </si>
  <si>
    <t>邢台学院美术学</t>
  </si>
  <si>
    <t>宿迁青华中学</t>
  </si>
  <si>
    <t>35</t>
  </si>
  <si>
    <t>小学信息技术教师</t>
  </si>
  <si>
    <t>202284518</t>
  </si>
  <si>
    <t>臧昕宇</t>
  </si>
  <si>
    <t>南京邮电大学通达学院 数字媒体技术</t>
  </si>
  <si>
    <t>龙河初级中学</t>
  </si>
  <si>
    <t>37</t>
  </si>
  <si>
    <t>初中语文教师</t>
  </si>
  <si>
    <t>202280730</t>
  </si>
  <si>
    <t>肖佳弟</t>
  </si>
  <si>
    <t>江苏师范大学小学教育</t>
  </si>
  <si>
    <t>宿迁市第一实验小学</t>
  </si>
  <si>
    <t>38</t>
  </si>
  <si>
    <t>初中数学教师</t>
  </si>
  <si>
    <t>202281126</t>
  </si>
  <si>
    <t>卢亚冬</t>
  </si>
  <si>
    <t>淮阴师范学院数学与应用数学（师范）</t>
  </si>
  <si>
    <t>202281119</t>
  </si>
  <si>
    <t>仲晓宇</t>
  </si>
  <si>
    <t>江苏第二师范学院应用心理学</t>
  </si>
  <si>
    <t>宿迁市实验学校</t>
  </si>
  <si>
    <t>40</t>
  </si>
  <si>
    <t>202281224</t>
  </si>
  <si>
    <t>陈曼菲</t>
  </si>
  <si>
    <t>宿迁学院数学与应用数学（师范）</t>
  </si>
  <si>
    <t>宿迁学院附属学校</t>
  </si>
  <si>
    <t>43</t>
  </si>
  <si>
    <t>初中英语教师</t>
  </si>
  <si>
    <t>202281607</t>
  </si>
  <si>
    <t>赵子萱</t>
  </si>
  <si>
    <t>南京特殊教育师范学院</t>
  </si>
  <si>
    <t>中扬初级中学</t>
  </si>
  <si>
    <t>46</t>
  </si>
  <si>
    <t>202281812</t>
  </si>
  <si>
    <t>丁必云</t>
  </si>
  <si>
    <t>扬州大学小学教育</t>
  </si>
  <si>
    <t>泗阳县致远实验学校</t>
  </si>
  <si>
    <t>南师附中宿迁分校学院路校区（市项里学校）</t>
  </si>
  <si>
    <t>48</t>
  </si>
  <si>
    <t>初中物理教师</t>
  </si>
  <si>
    <t>202284919</t>
  </si>
  <si>
    <t>王珺妍</t>
  </si>
  <si>
    <t>河南大学 物理学</t>
  </si>
  <si>
    <t>50</t>
  </si>
  <si>
    <t>202285005</t>
  </si>
  <si>
    <t>郑子暄</t>
  </si>
  <si>
    <t>南京师范大学泰州学院 物理学（师范）</t>
  </si>
  <si>
    <t>52</t>
  </si>
  <si>
    <t>初中生物教师</t>
  </si>
  <si>
    <t>202284824</t>
  </si>
  <si>
    <t>罗敏</t>
  </si>
  <si>
    <t>海南师范大学生物专业</t>
  </si>
  <si>
    <t>泗阳致远中学</t>
  </si>
  <si>
    <t>202284805</t>
  </si>
  <si>
    <t>宋宇</t>
  </si>
  <si>
    <t>盐城师范学院生物科学（师范类）</t>
  </si>
  <si>
    <t>初中道德与法治教师</t>
  </si>
  <si>
    <t>202285201</t>
  </si>
  <si>
    <t>钟丹</t>
  </si>
  <si>
    <t>江西科技师范大学思想政治教育</t>
  </si>
  <si>
    <t>55</t>
  </si>
  <si>
    <t>202285301</t>
  </si>
  <si>
    <t>董梦宇</t>
  </si>
  <si>
    <t>吕梁学院思想政治教育</t>
  </si>
  <si>
    <t>南师附中宿迁分校黄海路校区（新区初中）</t>
  </si>
  <si>
    <t>56</t>
  </si>
  <si>
    <t>202285315</t>
  </si>
  <si>
    <t>周洁</t>
  </si>
  <si>
    <t>江苏教育学院思想政治教育（人文教育）</t>
  </si>
  <si>
    <t>睢宁县新世纪中学</t>
  </si>
  <si>
    <t>57</t>
  </si>
  <si>
    <t>初中历史教师</t>
  </si>
  <si>
    <t>202283916</t>
  </si>
  <si>
    <t>鲁妍</t>
  </si>
  <si>
    <t>研究生</t>
  </si>
  <si>
    <t>苏州大学学科教学（历史）</t>
  </si>
  <si>
    <t>202283909</t>
  </si>
  <si>
    <t>赵丽</t>
  </si>
  <si>
    <t>淮阴师范学院历史学（师范）</t>
  </si>
  <si>
    <t>淮安经济开发区卓文实验学校</t>
  </si>
  <si>
    <t>58</t>
  </si>
  <si>
    <t>202284022</t>
  </si>
  <si>
    <t>杨亚茹</t>
  </si>
  <si>
    <t>南京师范大学历史学（师范）</t>
  </si>
  <si>
    <t>202284021</t>
  </si>
  <si>
    <t>周梦雅</t>
  </si>
  <si>
    <t>上海师范大学学科教学（历史）</t>
  </si>
  <si>
    <t>59</t>
  </si>
  <si>
    <t>初中音乐教师</t>
  </si>
  <si>
    <t>202285414</t>
  </si>
  <si>
    <t>饶皓宁</t>
  </si>
  <si>
    <t>江苏第二师范学院音乐学（师范）</t>
  </si>
  <si>
    <t>62</t>
  </si>
  <si>
    <t>初中体育教师</t>
  </si>
  <si>
    <t>202282704</t>
  </si>
  <si>
    <t>祁智</t>
  </si>
  <si>
    <t>盐城师范学院 体育教育</t>
  </si>
  <si>
    <t>63</t>
  </si>
  <si>
    <t>202282717</t>
  </si>
  <si>
    <t>刘威</t>
  </si>
  <si>
    <t>南京体育学院体育教育</t>
  </si>
  <si>
    <t>睢宁县第一中学附属中学</t>
  </si>
  <si>
    <t>64</t>
  </si>
  <si>
    <t>初中信息技术教师</t>
  </si>
  <si>
    <t>202284619</t>
  </si>
  <si>
    <t>刘君</t>
  </si>
  <si>
    <t>常州工学院计算机科学与技术</t>
  </si>
  <si>
    <t>宿迁泽达职业技术学院</t>
  </si>
  <si>
    <t>66</t>
  </si>
  <si>
    <t>初中心理健康教师</t>
  </si>
  <si>
    <t>202285016</t>
  </si>
  <si>
    <t>戴菡子</t>
  </si>
  <si>
    <t>江苏理工学院 应用心理学</t>
  </si>
  <si>
    <t>67</t>
  </si>
  <si>
    <t>202285106</t>
  </si>
  <si>
    <t>王彩云</t>
  </si>
  <si>
    <t>东南大学应用心理学</t>
  </si>
  <si>
    <t>钟吾实验幼儿园</t>
  </si>
  <si>
    <t>68</t>
  </si>
  <si>
    <t>学前教育教师</t>
  </si>
  <si>
    <t>202283104</t>
  </si>
  <si>
    <t>侯文丽</t>
  </si>
  <si>
    <t>华北师范大学学前教育</t>
  </si>
  <si>
    <t>新沂市双塘镇中心幼儿园</t>
  </si>
  <si>
    <t>202283113</t>
  </si>
  <si>
    <t>罗蕊</t>
  </si>
  <si>
    <t>南通大学 学前教育</t>
  </si>
  <si>
    <t>邳州市青年路幼儿园</t>
  </si>
  <si>
    <t>69</t>
  </si>
  <si>
    <t>202283209</t>
  </si>
  <si>
    <t>胡雪</t>
  </si>
  <si>
    <t>南京晓庄学院学前教育</t>
  </si>
  <si>
    <t>泗阳七彩阳光幼儿园</t>
  </si>
  <si>
    <t>202283223</t>
  </si>
  <si>
    <t>陈娇</t>
  </si>
  <si>
    <t>江苏师范大学学前教育</t>
  </si>
  <si>
    <t>市实小幼儿园</t>
  </si>
  <si>
    <t>70</t>
  </si>
  <si>
    <t>202283617</t>
  </si>
  <si>
    <t>曹硕文</t>
  </si>
  <si>
    <t>宿迁学院学前教育（师范）</t>
  </si>
  <si>
    <t>宿迁市实验小学幼儿园</t>
  </si>
  <si>
    <t>202283512</t>
  </si>
  <si>
    <t>谭雪</t>
  </si>
  <si>
    <t>江苏第二师范学院学前教育</t>
  </si>
  <si>
    <t>202283811</t>
  </si>
  <si>
    <t>苏卫</t>
  </si>
  <si>
    <t>宿迁学院 学前教育（师范）</t>
  </si>
  <si>
    <t>江苏省宿城中等专业学校</t>
  </si>
  <si>
    <t>71</t>
  </si>
  <si>
    <t>网络技术专业教师</t>
  </si>
  <si>
    <t>202285607</t>
  </si>
  <si>
    <t>吴帅</t>
  </si>
  <si>
    <t>东南大学成贤学院 计算机科学与技术</t>
  </si>
  <si>
    <t>江苏杰泽教育科技有限公司</t>
  </si>
  <si>
    <t>72</t>
  </si>
  <si>
    <t>物流专业教师</t>
  </si>
  <si>
    <t>202285915</t>
  </si>
  <si>
    <t>李新如</t>
  </si>
  <si>
    <t>盐城师范学院物流管理</t>
  </si>
  <si>
    <t>73</t>
  </si>
  <si>
    <t>机械制造专业教师</t>
  </si>
  <si>
    <t>202286007</t>
  </si>
  <si>
    <t>张亚南</t>
  </si>
  <si>
    <r>
      <rPr>
        <sz val="10"/>
        <rFont val="Arial"/>
        <charset val="134"/>
      </rPr>
      <t>江苏海洋大学</t>
    </r>
    <r>
      <rPr>
        <sz val="10"/>
        <rFont val="Arial"/>
        <charset val="134"/>
      </rPr>
      <t xml:space="preserve"> </t>
    </r>
    <r>
      <rPr>
        <sz val="10"/>
        <rFont val="宋体"/>
        <charset val="134"/>
      </rPr>
      <t>机械设计制造及其自动化</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</si>
</sst>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134"/>
    </font>
    <font>
      <b/>
      <sz val="18"/>
      <name val="Arial"/>
      <charset val="134"/>
    </font>
    <font>
      <sz val="10"/>
      <name val="宋体"/>
      <charset val="134"/>
    </font>
    <font>
      <sz val="11"/>
      <name val="Arial"/>
      <charset val="0"/>
    </font>
    <font>
      <sz val="11"/>
      <name val="宋体"/>
      <charset val="134"/>
    </font>
    <font>
      <sz val="11"/>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0">
    <xf numFmtId="0" fontId="0" fillId="0" borderId="0" xfId="0"/>
    <xf numFmtId="0" fontId="0" fillId="0" borderId="0" xfId="0" applyFont="1" applyFill="1" applyAlignment="1">
      <alignment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FF"/>
      <rgbColor rgb="00C4D9F6"/>
      <rgbColor rgb="00FBFBF3"/>
      <rgbColor rgb="00F2F6FB"/>
      <rgbColor rgb="00DFE9F5"/>
      <rgbColor rgb="00A0A0A0"/>
      <rgbColor rgb="001E395B"/>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tabSelected="1" workbookViewId="0">
      <pane ySplit="2" topLeftCell="A23" activePane="bottomLeft" state="frozen"/>
      <selection/>
      <selection pane="bottomLeft" activeCell="F59" sqref="F59"/>
    </sheetView>
  </sheetViews>
  <sheetFormatPr defaultColWidth="9" defaultRowHeight="23.1" customHeight="1"/>
  <cols>
    <col min="1" max="1" width="4.71428571428571" style="1" customWidth="1"/>
    <col min="2" max="2" width="26.0952380952381" style="1" customWidth="1"/>
    <col min="3" max="3" width="5.57142857142857" style="1" hidden="1" customWidth="1"/>
    <col min="4" max="4" width="18.4285714285714" style="1" customWidth="1"/>
    <col min="5" max="5" width="4.27619047619048" style="1" customWidth="1"/>
    <col min="6" max="6" width="5.90476190476191" style="1" customWidth="1"/>
    <col min="7" max="7" width="9.85714285714286" style="1" customWidth="1"/>
    <col min="8" max="8" width="7.90476190476191" style="1" customWidth="1"/>
    <col min="9" max="9" width="8.09523809523809" style="1" customWidth="1"/>
    <col min="10" max="10" width="5.71428571428571" style="1" customWidth="1"/>
    <col min="11" max="11" width="9.72380952380952" style="1" customWidth="1"/>
    <col min="12" max="12" width="8.57142857142857" style="1" customWidth="1"/>
    <col min="13" max="13" width="5.13333333333333" style="1" customWidth="1"/>
    <col min="14" max="14" width="39.1428571428571" style="1" customWidth="1"/>
    <col min="15" max="15" width="27.1428571428571" style="1" customWidth="1"/>
    <col min="16" max="16384" width="9" style="1"/>
  </cols>
  <sheetData>
    <row r="1" ht="42" customHeight="1" spans="1:15">
      <c r="A1" s="3" t="s">
        <v>0</v>
      </c>
      <c r="B1" s="3"/>
      <c r="C1" s="3"/>
      <c r="D1" s="3"/>
      <c r="E1" s="3"/>
      <c r="F1" s="3"/>
      <c r="G1" s="3"/>
      <c r="H1" s="3"/>
      <c r="I1" s="3"/>
      <c r="J1" s="3"/>
      <c r="K1" s="3"/>
      <c r="L1" s="3"/>
      <c r="M1" s="3"/>
      <c r="N1" s="3"/>
      <c r="O1" s="3"/>
    </row>
    <row r="2" s="1" customFormat="1" ht="61" customHeight="1" spans="1:15">
      <c r="A2" s="4" t="s">
        <v>1</v>
      </c>
      <c r="B2" s="4" t="s">
        <v>2</v>
      </c>
      <c r="C2" s="4" t="s">
        <v>3</v>
      </c>
      <c r="D2" s="4" t="s">
        <v>4</v>
      </c>
      <c r="E2" s="4" t="s">
        <v>5</v>
      </c>
      <c r="F2" s="4" t="s">
        <v>6</v>
      </c>
      <c r="G2" s="4" t="s">
        <v>7</v>
      </c>
      <c r="H2" s="4" t="s">
        <v>8</v>
      </c>
      <c r="I2" s="4" t="s">
        <v>9</v>
      </c>
      <c r="J2" s="4" t="s">
        <v>10</v>
      </c>
      <c r="K2" s="4" t="s">
        <v>11</v>
      </c>
      <c r="L2" s="4" t="s">
        <v>12</v>
      </c>
      <c r="M2" s="4" t="s">
        <v>13</v>
      </c>
      <c r="N2" s="4" t="s">
        <v>14</v>
      </c>
      <c r="O2" s="4" t="s">
        <v>15</v>
      </c>
    </row>
    <row r="3" s="2" customFormat="1" customHeight="1" spans="1:15">
      <c r="A3" s="5">
        <v>1</v>
      </c>
      <c r="B3" s="6" t="s">
        <v>16</v>
      </c>
      <c r="C3" s="6" t="s">
        <v>17</v>
      </c>
      <c r="D3" s="6" t="s">
        <v>18</v>
      </c>
      <c r="E3" s="5">
        <v>2</v>
      </c>
      <c r="F3" s="7">
        <v>80</v>
      </c>
      <c r="G3" s="8">
        <v>83.42</v>
      </c>
      <c r="H3" s="8"/>
      <c r="I3" s="8">
        <f t="shared" ref="I3:I10" si="0">F3*0.4+G3*0.6</f>
        <v>82.052</v>
      </c>
      <c r="J3" s="5">
        <v>2</v>
      </c>
      <c r="K3" s="6" t="s">
        <v>19</v>
      </c>
      <c r="L3" s="6" t="s">
        <v>20</v>
      </c>
      <c r="M3" s="4" t="s">
        <v>21</v>
      </c>
      <c r="N3" s="4" t="s">
        <v>22</v>
      </c>
      <c r="O3" s="4" t="s">
        <v>23</v>
      </c>
    </row>
    <row r="4" s="2" customFormat="1" customHeight="1" spans="1:15">
      <c r="A4" s="5">
        <v>2</v>
      </c>
      <c r="B4" s="6" t="s">
        <v>24</v>
      </c>
      <c r="C4" s="6" t="s">
        <v>25</v>
      </c>
      <c r="D4" s="6" t="s">
        <v>18</v>
      </c>
      <c r="E4" s="5">
        <v>2</v>
      </c>
      <c r="F4" s="7">
        <v>77.5</v>
      </c>
      <c r="G4" s="8">
        <v>82.4</v>
      </c>
      <c r="H4" s="8"/>
      <c r="I4" s="8">
        <f t="shared" si="0"/>
        <v>80.44</v>
      </c>
      <c r="J4" s="5">
        <v>1</v>
      </c>
      <c r="K4" s="6" t="s">
        <v>26</v>
      </c>
      <c r="L4" s="6" t="s">
        <v>27</v>
      </c>
      <c r="M4" s="4" t="s">
        <v>21</v>
      </c>
      <c r="N4" s="4" t="s">
        <v>28</v>
      </c>
      <c r="O4" s="4" t="s">
        <v>23</v>
      </c>
    </row>
    <row r="5" s="2" customFormat="1" customHeight="1" spans="1:15">
      <c r="A5" s="5">
        <v>3</v>
      </c>
      <c r="B5" s="6" t="s">
        <v>24</v>
      </c>
      <c r="C5" s="6" t="s">
        <v>25</v>
      </c>
      <c r="D5" s="6" t="s">
        <v>18</v>
      </c>
      <c r="E5" s="5">
        <v>2</v>
      </c>
      <c r="F5" s="9">
        <v>76</v>
      </c>
      <c r="G5" s="8">
        <v>82.14</v>
      </c>
      <c r="H5" s="8"/>
      <c r="I5" s="8">
        <f t="shared" si="0"/>
        <v>79.684</v>
      </c>
      <c r="J5" s="5">
        <v>2</v>
      </c>
      <c r="K5" s="6" t="s">
        <v>29</v>
      </c>
      <c r="L5" s="6" t="s">
        <v>30</v>
      </c>
      <c r="M5" s="4" t="s">
        <v>21</v>
      </c>
      <c r="N5" s="4" t="s">
        <v>31</v>
      </c>
      <c r="O5" s="4" t="s">
        <v>23</v>
      </c>
    </row>
    <row r="6" s="2" customFormat="1" customHeight="1" spans="1:15">
      <c r="A6" s="5">
        <v>4</v>
      </c>
      <c r="B6" s="6" t="s">
        <v>32</v>
      </c>
      <c r="C6" s="6" t="s">
        <v>33</v>
      </c>
      <c r="D6" s="6" t="s">
        <v>18</v>
      </c>
      <c r="E6" s="5">
        <v>2</v>
      </c>
      <c r="F6" s="9">
        <v>83</v>
      </c>
      <c r="G6" s="8">
        <v>82.36</v>
      </c>
      <c r="H6" s="8"/>
      <c r="I6" s="8">
        <f t="shared" si="0"/>
        <v>82.616</v>
      </c>
      <c r="J6" s="5">
        <v>1</v>
      </c>
      <c r="K6" s="6" t="s">
        <v>29</v>
      </c>
      <c r="L6" s="6" t="s">
        <v>34</v>
      </c>
      <c r="M6" s="4" t="s">
        <v>21</v>
      </c>
      <c r="N6" s="4" t="s">
        <v>35</v>
      </c>
      <c r="O6" s="4" t="s">
        <v>23</v>
      </c>
    </row>
    <row r="7" s="2" customFormat="1" customHeight="1" spans="1:15">
      <c r="A7" s="5">
        <v>5</v>
      </c>
      <c r="B7" s="6" t="s">
        <v>36</v>
      </c>
      <c r="C7" s="6" t="s">
        <v>37</v>
      </c>
      <c r="D7" s="6" t="s">
        <v>38</v>
      </c>
      <c r="E7" s="5">
        <v>1</v>
      </c>
      <c r="F7" s="7">
        <v>74.5</v>
      </c>
      <c r="G7" s="8">
        <v>78.59</v>
      </c>
      <c r="H7" s="8"/>
      <c r="I7" s="8">
        <f t="shared" si="0"/>
        <v>76.954</v>
      </c>
      <c r="J7" s="5">
        <v>1</v>
      </c>
      <c r="K7" s="6" t="s">
        <v>39</v>
      </c>
      <c r="L7" s="6" t="s">
        <v>40</v>
      </c>
      <c r="M7" s="4" t="s">
        <v>21</v>
      </c>
      <c r="N7" s="4" t="s">
        <v>41</v>
      </c>
      <c r="O7" s="4" t="s">
        <v>23</v>
      </c>
    </row>
    <row r="8" s="2" customFormat="1" ht="29.1" customHeight="1" spans="1:15">
      <c r="A8" s="5">
        <v>6</v>
      </c>
      <c r="B8" s="6" t="s">
        <v>32</v>
      </c>
      <c r="C8" s="6" t="s">
        <v>42</v>
      </c>
      <c r="D8" s="6" t="s">
        <v>38</v>
      </c>
      <c r="E8" s="5">
        <v>3</v>
      </c>
      <c r="F8" s="9">
        <v>78.5</v>
      </c>
      <c r="G8" s="8">
        <v>84.17</v>
      </c>
      <c r="H8" s="8"/>
      <c r="I8" s="8">
        <f t="shared" si="0"/>
        <v>81.902</v>
      </c>
      <c r="J8" s="5">
        <v>1</v>
      </c>
      <c r="K8" s="6" t="s">
        <v>43</v>
      </c>
      <c r="L8" s="6" t="s">
        <v>44</v>
      </c>
      <c r="M8" s="4" t="s">
        <v>21</v>
      </c>
      <c r="N8" s="4" t="s">
        <v>45</v>
      </c>
      <c r="O8" s="4" t="s">
        <v>23</v>
      </c>
    </row>
    <row r="9" s="2" customFormat="1" ht="29.1" customHeight="1" spans="1:15">
      <c r="A9" s="5">
        <v>7</v>
      </c>
      <c r="B9" s="6" t="s">
        <v>32</v>
      </c>
      <c r="C9" s="6" t="s">
        <v>42</v>
      </c>
      <c r="D9" s="6" t="s">
        <v>38</v>
      </c>
      <c r="E9" s="5">
        <v>3</v>
      </c>
      <c r="F9" s="9">
        <v>79</v>
      </c>
      <c r="G9" s="8">
        <v>80.25</v>
      </c>
      <c r="H9" s="8"/>
      <c r="I9" s="8">
        <f t="shared" si="0"/>
        <v>79.75</v>
      </c>
      <c r="J9" s="5">
        <v>2</v>
      </c>
      <c r="K9" s="6" t="s">
        <v>46</v>
      </c>
      <c r="L9" s="6" t="s">
        <v>47</v>
      </c>
      <c r="M9" s="4" t="s">
        <v>21</v>
      </c>
      <c r="N9" s="4" t="s">
        <v>41</v>
      </c>
      <c r="O9" s="4" t="s">
        <v>23</v>
      </c>
    </row>
    <row r="10" s="2" customFormat="1" ht="29.1" customHeight="1" spans="1:15">
      <c r="A10" s="5">
        <v>8</v>
      </c>
      <c r="B10" s="6" t="s">
        <v>48</v>
      </c>
      <c r="C10" s="6" t="s">
        <v>49</v>
      </c>
      <c r="D10" s="6" t="s">
        <v>50</v>
      </c>
      <c r="E10" s="5">
        <v>1</v>
      </c>
      <c r="F10" s="9">
        <v>81.5</v>
      </c>
      <c r="G10" s="8">
        <v>83.76</v>
      </c>
      <c r="H10" s="8"/>
      <c r="I10" s="8">
        <f t="shared" si="0"/>
        <v>82.856</v>
      </c>
      <c r="J10" s="5">
        <v>1</v>
      </c>
      <c r="K10" s="6" t="s">
        <v>51</v>
      </c>
      <c r="L10" s="6" t="s">
        <v>52</v>
      </c>
      <c r="M10" s="4" t="s">
        <v>21</v>
      </c>
      <c r="N10" s="4" t="s">
        <v>53</v>
      </c>
      <c r="O10" s="4" t="s">
        <v>23</v>
      </c>
    </row>
    <row r="11" s="2" customFormat="1" customHeight="1" spans="1:15">
      <c r="A11" s="5">
        <v>9</v>
      </c>
      <c r="B11" s="6" t="s">
        <v>36</v>
      </c>
      <c r="C11" s="6" t="s">
        <v>54</v>
      </c>
      <c r="D11" s="6" t="s">
        <v>55</v>
      </c>
      <c r="E11" s="5">
        <v>2</v>
      </c>
      <c r="F11" s="7">
        <v>88</v>
      </c>
      <c r="G11" s="8">
        <v>87.24</v>
      </c>
      <c r="H11" s="8">
        <v>93.24</v>
      </c>
      <c r="I11" s="8">
        <f t="shared" ref="I11:I18" si="1">H11*0.4+G11*0.3+F11*0.3</f>
        <v>89.868</v>
      </c>
      <c r="J11" s="5">
        <v>1</v>
      </c>
      <c r="K11" s="6" t="s">
        <v>56</v>
      </c>
      <c r="L11" s="6" t="s">
        <v>57</v>
      </c>
      <c r="M11" s="4" t="s">
        <v>21</v>
      </c>
      <c r="N11" s="4" t="s">
        <v>58</v>
      </c>
      <c r="O11" s="4" t="s">
        <v>23</v>
      </c>
    </row>
    <row r="12" s="2" customFormat="1" ht="25" customHeight="1" spans="1:15">
      <c r="A12" s="5">
        <v>10</v>
      </c>
      <c r="B12" s="6" t="s">
        <v>36</v>
      </c>
      <c r="C12" s="6" t="s">
        <v>54</v>
      </c>
      <c r="D12" s="6" t="s">
        <v>55</v>
      </c>
      <c r="E12" s="5">
        <v>2</v>
      </c>
      <c r="F12" s="9">
        <v>83</v>
      </c>
      <c r="G12" s="8">
        <v>89.36</v>
      </c>
      <c r="H12" s="8">
        <v>92.22</v>
      </c>
      <c r="I12" s="8">
        <f t="shared" si="1"/>
        <v>88.596</v>
      </c>
      <c r="J12" s="5">
        <v>2</v>
      </c>
      <c r="K12" s="6" t="s">
        <v>59</v>
      </c>
      <c r="L12" s="6" t="s">
        <v>60</v>
      </c>
      <c r="M12" s="4" t="s">
        <v>21</v>
      </c>
      <c r="N12" s="4" t="s">
        <v>61</v>
      </c>
      <c r="O12" s="4" t="s">
        <v>62</v>
      </c>
    </row>
    <row r="13" s="2" customFormat="1" ht="30.95" customHeight="1" spans="1:15">
      <c r="A13" s="5">
        <v>11</v>
      </c>
      <c r="B13" s="6" t="s">
        <v>63</v>
      </c>
      <c r="C13" s="6" t="s">
        <v>64</v>
      </c>
      <c r="D13" s="6" t="s">
        <v>55</v>
      </c>
      <c r="E13" s="5">
        <v>1</v>
      </c>
      <c r="F13" s="9">
        <v>77</v>
      </c>
      <c r="G13" s="8">
        <v>88.94</v>
      </c>
      <c r="H13" s="8">
        <v>89.78</v>
      </c>
      <c r="I13" s="8">
        <f t="shared" si="1"/>
        <v>85.694</v>
      </c>
      <c r="J13" s="5">
        <v>1</v>
      </c>
      <c r="K13" s="6" t="s">
        <v>65</v>
      </c>
      <c r="L13" s="6" t="s">
        <v>66</v>
      </c>
      <c r="M13" s="4" t="s">
        <v>21</v>
      </c>
      <c r="N13" s="4" t="s">
        <v>67</v>
      </c>
      <c r="O13" s="4" t="s">
        <v>68</v>
      </c>
    </row>
    <row r="14" s="2" customFormat="1" ht="47.1" customHeight="1" spans="1:15">
      <c r="A14" s="5">
        <v>12</v>
      </c>
      <c r="B14" s="6" t="s">
        <v>48</v>
      </c>
      <c r="C14" s="6" t="s">
        <v>69</v>
      </c>
      <c r="D14" s="6" t="s">
        <v>55</v>
      </c>
      <c r="E14" s="5">
        <v>1</v>
      </c>
      <c r="F14" s="9">
        <v>78</v>
      </c>
      <c r="G14" s="8">
        <v>90.18</v>
      </c>
      <c r="H14" s="8">
        <v>97.62</v>
      </c>
      <c r="I14" s="8">
        <f t="shared" si="1"/>
        <v>89.502</v>
      </c>
      <c r="J14" s="5">
        <v>1</v>
      </c>
      <c r="K14" s="6" t="s">
        <v>70</v>
      </c>
      <c r="L14" s="6" t="s">
        <v>71</v>
      </c>
      <c r="M14" s="4" t="s">
        <v>21</v>
      </c>
      <c r="N14" s="4" t="s">
        <v>72</v>
      </c>
      <c r="O14" s="4" t="s">
        <v>23</v>
      </c>
    </row>
    <row r="15" s="2" customFormat="1" ht="27" customHeight="1" spans="1:15">
      <c r="A15" s="5">
        <v>13</v>
      </c>
      <c r="B15" s="6" t="s">
        <v>24</v>
      </c>
      <c r="C15" s="6" t="s">
        <v>73</v>
      </c>
      <c r="D15" s="6" t="s">
        <v>55</v>
      </c>
      <c r="E15" s="5">
        <v>1</v>
      </c>
      <c r="F15" s="7">
        <v>80</v>
      </c>
      <c r="G15" s="8">
        <v>86.62</v>
      </c>
      <c r="H15" s="8">
        <v>90.12</v>
      </c>
      <c r="I15" s="8">
        <f t="shared" si="1"/>
        <v>86.034</v>
      </c>
      <c r="J15" s="5">
        <v>1</v>
      </c>
      <c r="K15" s="6" t="s">
        <v>74</v>
      </c>
      <c r="L15" s="6" t="s">
        <v>75</v>
      </c>
      <c r="M15" s="4" t="s">
        <v>21</v>
      </c>
      <c r="N15" s="4" t="s">
        <v>76</v>
      </c>
      <c r="O15" s="4" t="s">
        <v>77</v>
      </c>
    </row>
    <row r="16" s="2" customFormat="1" ht="27" customHeight="1" spans="1:15">
      <c r="A16" s="5">
        <v>14</v>
      </c>
      <c r="B16" s="6" t="s">
        <v>24</v>
      </c>
      <c r="C16" s="6" t="s">
        <v>78</v>
      </c>
      <c r="D16" s="6" t="s">
        <v>55</v>
      </c>
      <c r="E16" s="5">
        <v>1</v>
      </c>
      <c r="F16" s="7">
        <v>86.5</v>
      </c>
      <c r="G16" s="8">
        <v>89.68</v>
      </c>
      <c r="H16" s="8">
        <v>98.06</v>
      </c>
      <c r="I16" s="8">
        <f t="shared" si="1"/>
        <v>92.078</v>
      </c>
      <c r="J16" s="5">
        <v>1</v>
      </c>
      <c r="K16" s="6" t="s">
        <v>79</v>
      </c>
      <c r="L16" s="6" t="s">
        <v>80</v>
      </c>
      <c r="M16" s="4" t="s">
        <v>21</v>
      </c>
      <c r="N16" s="4" t="s">
        <v>72</v>
      </c>
      <c r="O16" s="4" t="s">
        <v>23</v>
      </c>
    </row>
    <row r="17" s="2" customFormat="1" customHeight="1" spans="1:15">
      <c r="A17" s="5">
        <v>15</v>
      </c>
      <c r="B17" s="6" t="s">
        <v>32</v>
      </c>
      <c r="C17" s="6" t="s">
        <v>81</v>
      </c>
      <c r="D17" s="6" t="s">
        <v>55</v>
      </c>
      <c r="E17" s="5">
        <v>1</v>
      </c>
      <c r="F17" s="7">
        <v>74.5</v>
      </c>
      <c r="G17" s="8">
        <v>85.22</v>
      </c>
      <c r="H17" s="8">
        <v>94.16</v>
      </c>
      <c r="I17" s="8">
        <f t="shared" si="1"/>
        <v>85.58</v>
      </c>
      <c r="J17" s="5">
        <v>1</v>
      </c>
      <c r="K17" s="6" t="s">
        <v>82</v>
      </c>
      <c r="L17" s="6" t="s">
        <v>83</v>
      </c>
      <c r="M17" s="4" t="s">
        <v>21</v>
      </c>
      <c r="N17" s="4" t="s">
        <v>84</v>
      </c>
      <c r="O17" s="4" t="s">
        <v>23</v>
      </c>
    </row>
    <row r="18" s="2" customFormat="1" customHeight="1" spans="1:15">
      <c r="A18" s="5">
        <v>16</v>
      </c>
      <c r="B18" s="6" t="s">
        <v>85</v>
      </c>
      <c r="C18" s="6" t="s">
        <v>86</v>
      </c>
      <c r="D18" s="6" t="s">
        <v>55</v>
      </c>
      <c r="E18" s="5">
        <v>1</v>
      </c>
      <c r="F18" s="9">
        <v>79.5</v>
      </c>
      <c r="G18" s="8">
        <v>89.3</v>
      </c>
      <c r="H18" s="8">
        <v>88.24</v>
      </c>
      <c r="I18" s="8">
        <f t="shared" si="1"/>
        <v>85.936</v>
      </c>
      <c r="J18" s="5">
        <v>1</v>
      </c>
      <c r="K18" s="6" t="s">
        <v>87</v>
      </c>
      <c r="L18" s="6" t="s">
        <v>88</v>
      </c>
      <c r="M18" s="4" t="s">
        <v>21</v>
      </c>
      <c r="N18" s="4" t="s">
        <v>89</v>
      </c>
      <c r="O18" s="4" t="s">
        <v>90</v>
      </c>
    </row>
    <row r="19" s="2" customFormat="1" customHeight="1" spans="1:15">
      <c r="A19" s="5">
        <v>17</v>
      </c>
      <c r="B19" s="6" t="s">
        <v>36</v>
      </c>
      <c r="C19" s="6" t="s">
        <v>91</v>
      </c>
      <c r="D19" s="6" t="s">
        <v>92</v>
      </c>
      <c r="E19" s="5">
        <v>1</v>
      </c>
      <c r="F19" s="9">
        <v>78</v>
      </c>
      <c r="G19" s="8">
        <v>76.32</v>
      </c>
      <c r="H19" s="8"/>
      <c r="I19" s="8">
        <f t="shared" ref="I19:I40" si="2">F19*0.4+G19*0.6</f>
        <v>76.992</v>
      </c>
      <c r="J19" s="5">
        <v>1</v>
      </c>
      <c r="K19" s="6" t="s">
        <v>93</v>
      </c>
      <c r="L19" s="6" t="s">
        <v>94</v>
      </c>
      <c r="M19" s="4" t="s">
        <v>21</v>
      </c>
      <c r="N19" s="4" t="s">
        <v>95</v>
      </c>
      <c r="O19" s="4" t="s">
        <v>23</v>
      </c>
    </row>
    <row r="20" s="2" customFormat="1" customHeight="1" spans="1:15">
      <c r="A20" s="5">
        <v>18</v>
      </c>
      <c r="B20" s="6" t="s">
        <v>63</v>
      </c>
      <c r="C20" s="6" t="s">
        <v>96</v>
      </c>
      <c r="D20" s="6" t="s">
        <v>92</v>
      </c>
      <c r="E20" s="5">
        <v>1</v>
      </c>
      <c r="F20" s="7">
        <v>84</v>
      </c>
      <c r="G20" s="8">
        <v>79.74</v>
      </c>
      <c r="H20" s="8"/>
      <c r="I20" s="8">
        <f t="shared" si="2"/>
        <v>81.444</v>
      </c>
      <c r="J20" s="5">
        <v>1</v>
      </c>
      <c r="K20" s="6" t="s">
        <v>97</v>
      </c>
      <c r="L20" s="6" t="s">
        <v>98</v>
      </c>
      <c r="M20" s="4" t="s">
        <v>21</v>
      </c>
      <c r="N20" s="4" t="s">
        <v>99</v>
      </c>
      <c r="O20" s="4" t="s">
        <v>100</v>
      </c>
    </row>
    <row r="21" s="2" customFormat="1" customHeight="1" spans="1:15">
      <c r="A21" s="5">
        <v>19</v>
      </c>
      <c r="B21" s="6" t="s">
        <v>32</v>
      </c>
      <c r="C21" s="6" t="s">
        <v>101</v>
      </c>
      <c r="D21" s="6" t="s">
        <v>92</v>
      </c>
      <c r="E21" s="5">
        <v>1</v>
      </c>
      <c r="F21" s="7">
        <v>87</v>
      </c>
      <c r="G21" s="8">
        <v>74.9</v>
      </c>
      <c r="H21" s="8"/>
      <c r="I21" s="8">
        <f t="shared" si="2"/>
        <v>79.74</v>
      </c>
      <c r="J21" s="5">
        <v>1</v>
      </c>
      <c r="K21" s="6" t="s">
        <v>102</v>
      </c>
      <c r="L21" s="6" t="s">
        <v>103</v>
      </c>
      <c r="M21" s="4" t="s">
        <v>21</v>
      </c>
      <c r="N21" s="4" t="s">
        <v>104</v>
      </c>
      <c r="O21" s="4" t="s">
        <v>23</v>
      </c>
    </row>
    <row r="22" s="2" customFormat="1" customHeight="1" spans="1:15">
      <c r="A22" s="5">
        <v>20</v>
      </c>
      <c r="B22" s="6" t="s">
        <v>105</v>
      </c>
      <c r="C22" s="6" t="s">
        <v>106</v>
      </c>
      <c r="D22" s="6" t="s">
        <v>92</v>
      </c>
      <c r="E22" s="5">
        <v>2</v>
      </c>
      <c r="F22" s="7">
        <v>69</v>
      </c>
      <c r="G22" s="8">
        <v>81.26</v>
      </c>
      <c r="H22" s="8"/>
      <c r="I22" s="8">
        <f t="shared" si="2"/>
        <v>76.356</v>
      </c>
      <c r="J22" s="5">
        <v>2</v>
      </c>
      <c r="K22" s="6" t="s">
        <v>107</v>
      </c>
      <c r="L22" s="6" t="s">
        <v>108</v>
      </c>
      <c r="M22" s="4" t="s">
        <v>21</v>
      </c>
      <c r="N22" s="4" t="s">
        <v>109</v>
      </c>
      <c r="O22" s="4" t="s">
        <v>110</v>
      </c>
    </row>
    <row r="23" s="2" customFormat="1" customHeight="1" spans="1:15">
      <c r="A23" s="5">
        <v>21</v>
      </c>
      <c r="B23" s="6" t="s">
        <v>32</v>
      </c>
      <c r="C23" s="6" t="s">
        <v>111</v>
      </c>
      <c r="D23" s="6" t="s">
        <v>112</v>
      </c>
      <c r="E23" s="5">
        <v>1</v>
      </c>
      <c r="F23" s="7">
        <v>84</v>
      </c>
      <c r="G23" s="8">
        <v>83.28</v>
      </c>
      <c r="H23" s="8"/>
      <c r="I23" s="8">
        <f t="shared" si="2"/>
        <v>83.568</v>
      </c>
      <c r="J23" s="5">
        <v>1</v>
      </c>
      <c r="K23" s="6" t="s">
        <v>113</v>
      </c>
      <c r="L23" s="6" t="s">
        <v>114</v>
      </c>
      <c r="M23" s="4" t="s">
        <v>21</v>
      </c>
      <c r="N23" s="4" t="s">
        <v>115</v>
      </c>
      <c r="O23" s="4" t="s">
        <v>23</v>
      </c>
    </row>
    <row r="24" s="2" customFormat="1" customHeight="1" spans="1:15">
      <c r="A24" s="5">
        <v>22</v>
      </c>
      <c r="B24" s="6" t="s">
        <v>116</v>
      </c>
      <c r="C24" s="6" t="s">
        <v>117</v>
      </c>
      <c r="D24" s="6" t="s">
        <v>118</v>
      </c>
      <c r="E24" s="5">
        <v>2</v>
      </c>
      <c r="F24" s="7">
        <v>81</v>
      </c>
      <c r="G24" s="8">
        <v>80.88</v>
      </c>
      <c r="H24" s="8"/>
      <c r="I24" s="8">
        <f t="shared" si="2"/>
        <v>80.928</v>
      </c>
      <c r="J24" s="5">
        <v>2</v>
      </c>
      <c r="K24" s="6" t="s">
        <v>119</v>
      </c>
      <c r="L24" s="6" t="s">
        <v>120</v>
      </c>
      <c r="M24" s="4" t="s">
        <v>21</v>
      </c>
      <c r="N24" s="4" t="s">
        <v>121</v>
      </c>
      <c r="O24" s="4" t="s">
        <v>122</v>
      </c>
    </row>
    <row r="25" s="2" customFormat="1" customHeight="1" spans="1:15">
      <c r="A25" s="5">
        <v>23</v>
      </c>
      <c r="B25" s="6" t="s">
        <v>63</v>
      </c>
      <c r="C25" s="6" t="s">
        <v>123</v>
      </c>
      <c r="D25" s="6" t="s">
        <v>124</v>
      </c>
      <c r="E25" s="5">
        <v>2</v>
      </c>
      <c r="F25" s="9">
        <v>76</v>
      </c>
      <c r="G25" s="8">
        <v>77.64</v>
      </c>
      <c r="H25" s="8"/>
      <c r="I25" s="8">
        <f t="shared" si="2"/>
        <v>76.984</v>
      </c>
      <c r="J25" s="5">
        <v>1</v>
      </c>
      <c r="K25" s="6" t="s">
        <v>125</v>
      </c>
      <c r="L25" s="6" t="s">
        <v>126</v>
      </c>
      <c r="M25" s="4" t="s">
        <v>21</v>
      </c>
      <c r="N25" s="4" t="s">
        <v>127</v>
      </c>
      <c r="O25" s="4" t="s">
        <v>23</v>
      </c>
    </row>
    <row r="26" s="2" customFormat="1" customHeight="1" spans="1:15">
      <c r="A26" s="5">
        <v>24</v>
      </c>
      <c r="B26" s="6" t="s">
        <v>63</v>
      </c>
      <c r="C26" s="6" t="s">
        <v>123</v>
      </c>
      <c r="D26" s="6" t="s">
        <v>124</v>
      </c>
      <c r="E26" s="5">
        <v>2</v>
      </c>
      <c r="F26" s="9">
        <v>72</v>
      </c>
      <c r="G26" s="8">
        <v>76.11</v>
      </c>
      <c r="H26" s="8"/>
      <c r="I26" s="8">
        <f t="shared" si="2"/>
        <v>74.466</v>
      </c>
      <c r="J26" s="5">
        <v>2</v>
      </c>
      <c r="K26" s="6" t="s">
        <v>128</v>
      </c>
      <c r="L26" s="6" t="s">
        <v>129</v>
      </c>
      <c r="M26" s="4" t="s">
        <v>21</v>
      </c>
      <c r="N26" s="4" t="s">
        <v>130</v>
      </c>
      <c r="O26" s="4" t="s">
        <v>23</v>
      </c>
    </row>
    <row r="27" s="2" customFormat="1" customHeight="1" spans="1:15">
      <c r="A27" s="5">
        <v>25</v>
      </c>
      <c r="B27" s="6" t="s">
        <v>131</v>
      </c>
      <c r="C27" s="6" t="s">
        <v>132</v>
      </c>
      <c r="D27" s="6" t="s">
        <v>124</v>
      </c>
      <c r="E27" s="5">
        <v>2</v>
      </c>
      <c r="F27" s="9">
        <v>86.5</v>
      </c>
      <c r="G27" s="8">
        <v>80.23</v>
      </c>
      <c r="H27" s="8"/>
      <c r="I27" s="8">
        <f t="shared" si="2"/>
        <v>82.738</v>
      </c>
      <c r="J27" s="5">
        <v>1</v>
      </c>
      <c r="K27" s="6" t="s">
        <v>133</v>
      </c>
      <c r="L27" s="6" t="s">
        <v>134</v>
      </c>
      <c r="M27" s="4" t="s">
        <v>21</v>
      </c>
      <c r="N27" s="4" t="s">
        <v>135</v>
      </c>
      <c r="O27" s="4" t="s">
        <v>23</v>
      </c>
    </row>
    <row r="28" s="2" customFormat="1" customHeight="1" spans="1:15">
      <c r="A28" s="5">
        <v>26</v>
      </c>
      <c r="B28" s="6" t="s">
        <v>136</v>
      </c>
      <c r="C28" s="6" t="s">
        <v>137</v>
      </c>
      <c r="D28" s="6" t="s">
        <v>138</v>
      </c>
      <c r="E28" s="5">
        <v>1</v>
      </c>
      <c r="F28" s="9">
        <v>86.5</v>
      </c>
      <c r="G28" s="8">
        <v>84.16</v>
      </c>
      <c r="H28" s="8"/>
      <c r="I28" s="8">
        <f t="shared" si="2"/>
        <v>85.096</v>
      </c>
      <c r="J28" s="5">
        <v>1</v>
      </c>
      <c r="K28" s="6" t="s">
        <v>139</v>
      </c>
      <c r="L28" s="6" t="s">
        <v>140</v>
      </c>
      <c r="M28" s="4" t="s">
        <v>21</v>
      </c>
      <c r="N28" s="4" t="s">
        <v>141</v>
      </c>
      <c r="O28" s="4" t="s">
        <v>23</v>
      </c>
    </row>
    <row r="29" s="2" customFormat="1" customHeight="1" spans="1:15">
      <c r="A29" s="5">
        <v>27</v>
      </c>
      <c r="B29" s="6" t="s">
        <v>142</v>
      </c>
      <c r="C29" s="6" t="s">
        <v>143</v>
      </c>
      <c r="D29" s="6" t="s">
        <v>138</v>
      </c>
      <c r="E29" s="5">
        <v>1</v>
      </c>
      <c r="F29" s="7">
        <v>80</v>
      </c>
      <c r="G29" s="8">
        <v>80.54</v>
      </c>
      <c r="H29" s="8"/>
      <c r="I29" s="8">
        <f t="shared" si="2"/>
        <v>80.324</v>
      </c>
      <c r="J29" s="5">
        <v>1</v>
      </c>
      <c r="K29" s="6" t="s">
        <v>144</v>
      </c>
      <c r="L29" s="6" t="s">
        <v>145</v>
      </c>
      <c r="M29" s="4" t="s">
        <v>21</v>
      </c>
      <c r="N29" s="4" t="s">
        <v>146</v>
      </c>
      <c r="O29" s="4" t="s">
        <v>147</v>
      </c>
    </row>
    <row r="30" s="2" customFormat="1" customHeight="1" spans="1:15">
      <c r="A30" s="5">
        <v>28</v>
      </c>
      <c r="B30" s="6" t="s">
        <v>148</v>
      </c>
      <c r="C30" s="6" t="s">
        <v>149</v>
      </c>
      <c r="D30" s="6" t="s">
        <v>150</v>
      </c>
      <c r="E30" s="5">
        <v>3</v>
      </c>
      <c r="F30" s="7">
        <v>80</v>
      </c>
      <c r="G30" s="8">
        <v>77.78</v>
      </c>
      <c r="H30" s="8"/>
      <c r="I30" s="8">
        <f t="shared" si="2"/>
        <v>78.668</v>
      </c>
      <c r="J30" s="5">
        <v>3</v>
      </c>
      <c r="K30" s="6" t="s">
        <v>151</v>
      </c>
      <c r="L30" s="6" t="s">
        <v>152</v>
      </c>
      <c r="M30" s="4" t="s">
        <v>21</v>
      </c>
      <c r="N30" s="4" t="s">
        <v>153</v>
      </c>
      <c r="O30" s="4" t="s">
        <v>23</v>
      </c>
    </row>
    <row r="31" s="2" customFormat="1" ht="27.95" customHeight="1" spans="1:15">
      <c r="A31" s="5">
        <v>29</v>
      </c>
      <c r="B31" s="6" t="s">
        <v>116</v>
      </c>
      <c r="C31" s="6" t="s">
        <v>154</v>
      </c>
      <c r="D31" s="6" t="s">
        <v>150</v>
      </c>
      <c r="E31" s="5">
        <v>1</v>
      </c>
      <c r="F31" s="9">
        <v>61</v>
      </c>
      <c r="G31" s="8">
        <v>78.48</v>
      </c>
      <c r="H31" s="8"/>
      <c r="I31" s="8">
        <f t="shared" si="2"/>
        <v>71.488</v>
      </c>
      <c r="J31" s="5">
        <v>1</v>
      </c>
      <c r="K31" s="6" t="s">
        <v>155</v>
      </c>
      <c r="L31" s="6" t="s">
        <v>156</v>
      </c>
      <c r="M31" s="4" t="s">
        <v>21</v>
      </c>
      <c r="N31" s="4" t="s">
        <v>157</v>
      </c>
      <c r="O31" s="4" t="s">
        <v>23</v>
      </c>
    </row>
    <row r="32" s="2" customFormat="1" ht="25" customHeight="1" spans="1:15">
      <c r="A32" s="5">
        <v>30</v>
      </c>
      <c r="B32" s="6" t="s">
        <v>148</v>
      </c>
      <c r="C32" s="6" t="s">
        <v>158</v>
      </c>
      <c r="D32" s="6" t="s">
        <v>159</v>
      </c>
      <c r="E32" s="5">
        <v>2</v>
      </c>
      <c r="F32" s="9">
        <v>83.6</v>
      </c>
      <c r="G32" s="8">
        <v>78.13</v>
      </c>
      <c r="H32" s="8"/>
      <c r="I32" s="8">
        <f t="shared" si="2"/>
        <v>80.318</v>
      </c>
      <c r="J32" s="5">
        <v>1</v>
      </c>
      <c r="K32" s="6" t="s">
        <v>160</v>
      </c>
      <c r="L32" s="6" t="s">
        <v>161</v>
      </c>
      <c r="M32" s="4" t="s">
        <v>21</v>
      </c>
      <c r="N32" s="4" t="s">
        <v>162</v>
      </c>
      <c r="O32" s="4" t="s">
        <v>163</v>
      </c>
    </row>
    <row r="33" s="2" customFormat="1" ht="27" customHeight="1" spans="1:15">
      <c r="A33" s="5">
        <v>31</v>
      </c>
      <c r="B33" s="6" t="s">
        <v>148</v>
      </c>
      <c r="C33" s="6" t="s">
        <v>158</v>
      </c>
      <c r="D33" s="6" t="s">
        <v>159</v>
      </c>
      <c r="E33" s="5">
        <v>2</v>
      </c>
      <c r="F33" s="9">
        <v>79.8</v>
      </c>
      <c r="G33" s="8">
        <v>76.1</v>
      </c>
      <c r="H33" s="8"/>
      <c r="I33" s="8">
        <f t="shared" si="2"/>
        <v>77.58</v>
      </c>
      <c r="J33" s="5">
        <v>2</v>
      </c>
      <c r="K33" s="6" t="s">
        <v>164</v>
      </c>
      <c r="L33" s="6" t="s">
        <v>165</v>
      </c>
      <c r="M33" s="4" t="s">
        <v>21</v>
      </c>
      <c r="N33" s="4" t="s">
        <v>166</v>
      </c>
      <c r="O33" s="4" t="s">
        <v>23</v>
      </c>
    </row>
    <row r="34" s="2" customFormat="1" customHeight="1" spans="1:15">
      <c r="A34" s="5">
        <v>32</v>
      </c>
      <c r="B34" s="6" t="s">
        <v>63</v>
      </c>
      <c r="C34" s="6">
        <v>53</v>
      </c>
      <c r="D34" s="6" t="s">
        <v>167</v>
      </c>
      <c r="E34" s="5">
        <v>2</v>
      </c>
      <c r="F34" s="7">
        <v>79</v>
      </c>
      <c r="G34" s="8">
        <v>73.14</v>
      </c>
      <c r="H34" s="8"/>
      <c r="I34" s="8">
        <f t="shared" si="2"/>
        <v>75.484</v>
      </c>
      <c r="J34" s="5">
        <v>3</v>
      </c>
      <c r="K34" s="6" t="s">
        <v>168</v>
      </c>
      <c r="L34" s="6" t="s">
        <v>169</v>
      </c>
      <c r="M34" s="4" t="s">
        <v>21</v>
      </c>
      <c r="N34" s="4" t="s">
        <v>170</v>
      </c>
      <c r="O34" s="4" t="s">
        <v>23</v>
      </c>
    </row>
    <row r="35" s="2" customFormat="1" customHeight="1" spans="1:15">
      <c r="A35" s="5">
        <v>33</v>
      </c>
      <c r="B35" s="6" t="s">
        <v>136</v>
      </c>
      <c r="C35" s="6" t="s">
        <v>171</v>
      </c>
      <c r="D35" s="6" t="s">
        <v>167</v>
      </c>
      <c r="E35" s="5">
        <v>1</v>
      </c>
      <c r="F35" s="7">
        <v>81</v>
      </c>
      <c r="G35" s="8">
        <v>84.7</v>
      </c>
      <c r="H35" s="8"/>
      <c r="I35" s="8">
        <f t="shared" si="2"/>
        <v>83.22</v>
      </c>
      <c r="J35" s="5">
        <v>1</v>
      </c>
      <c r="K35" s="6" t="s">
        <v>172</v>
      </c>
      <c r="L35" s="6" t="s">
        <v>173</v>
      </c>
      <c r="M35" s="4" t="s">
        <v>21</v>
      </c>
      <c r="N35" s="4" t="s">
        <v>174</v>
      </c>
      <c r="O35" s="4" t="s">
        <v>23</v>
      </c>
    </row>
    <row r="36" s="2" customFormat="1" customHeight="1" spans="1:15">
      <c r="A36" s="5">
        <v>34</v>
      </c>
      <c r="B36" s="6" t="s">
        <v>175</v>
      </c>
      <c r="C36" s="6" t="s">
        <v>176</v>
      </c>
      <c r="D36" s="6" t="s">
        <v>167</v>
      </c>
      <c r="E36" s="5">
        <v>2</v>
      </c>
      <c r="F36" s="7">
        <v>76</v>
      </c>
      <c r="G36" s="8">
        <v>85.74</v>
      </c>
      <c r="H36" s="8"/>
      <c r="I36" s="8">
        <f t="shared" si="2"/>
        <v>81.844</v>
      </c>
      <c r="J36" s="5">
        <v>2</v>
      </c>
      <c r="K36" s="6" t="s">
        <v>177</v>
      </c>
      <c r="L36" s="6" t="s">
        <v>178</v>
      </c>
      <c r="M36" s="4" t="s">
        <v>21</v>
      </c>
      <c r="N36" s="4" t="s">
        <v>179</v>
      </c>
      <c r="O36" s="4" t="s">
        <v>180</v>
      </c>
    </row>
    <row r="37" s="2" customFormat="1" customHeight="1" spans="1:15">
      <c r="A37" s="5">
        <v>35</v>
      </c>
      <c r="B37" s="6" t="s">
        <v>136</v>
      </c>
      <c r="C37" s="6" t="s">
        <v>181</v>
      </c>
      <c r="D37" s="6" t="s">
        <v>182</v>
      </c>
      <c r="E37" s="5">
        <v>2</v>
      </c>
      <c r="F37" s="9">
        <v>84.5</v>
      </c>
      <c r="G37" s="8">
        <v>84.5</v>
      </c>
      <c r="H37" s="8"/>
      <c r="I37" s="8">
        <f t="shared" si="2"/>
        <v>84.5</v>
      </c>
      <c r="J37" s="5">
        <v>1</v>
      </c>
      <c r="K37" s="6" t="s">
        <v>183</v>
      </c>
      <c r="L37" s="6" t="s">
        <v>184</v>
      </c>
      <c r="M37" s="4" t="s">
        <v>185</v>
      </c>
      <c r="N37" s="4" t="s">
        <v>186</v>
      </c>
      <c r="O37" s="4" t="s">
        <v>180</v>
      </c>
    </row>
    <row r="38" s="2" customFormat="1" customHeight="1" spans="1:15">
      <c r="A38" s="5">
        <v>36</v>
      </c>
      <c r="B38" s="6" t="s">
        <v>136</v>
      </c>
      <c r="C38" s="6" t="s">
        <v>181</v>
      </c>
      <c r="D38" s="6" t="s">
        <v>182</v>
      </c>
      <c r="E38" s="5">
        <v>2</v>
      </c>
      <c r="F38" s="9">
        <v>85</v>
      </c>
      <c r="G38" s="8">
        <v>83.62</v>
      </c>
      <c r="H38" s="8"/>
      <c r="I38" s="8">
        <f t="shared" si="2"/>
        <v>84.172</v>
      </c>
      <c r="J38" s="5">
        <v>2</v>
      </c>
      <c r="K38" s="6" t="s">
        <v>187</v>
      </c>
      <c r="L38" s="6" t="s">
        <v>188</v>
      </c>
      <c r="M38" s="4" t="s">
        <v>21</v>
      </c>
      <c r="N38" s="4" t="s">
        <v>189</v>
      </c>
      <c r="O38" s="4" t="s">
        <v>190</v>
      </c>
    </row>
    <row r="39" s="2" customFormat="1" customHeight="1" spans="1:15">
      <c r="A39" s="5">
        <v>37</v>
      </c>
      <c r="B39" s="6" t="s">
        <v>175</v>
      </c>
      <c r="C39" s="6" t="s">
        <v>191</v>
      </c>
      <c r="D39" s="6" t="s">
        <v>182</v>
      </c>
      <c r="E39" s="5">
        <v>2</v>
      </c>
      <c r="F39" s="7">
        <v>85</v>
      </c>
      <c r="G39" s="8">
        <v>81.26</v>
      </c>
      <c r="H39" s="8"/>
      <c r="I39" s="8">
        <f t="shared" si="2"/>
        <v>82.756</v>
      </c>
      <c r="J39" s="5">
        <v>1</v>
      </c>
      <c r="K39" s="6" t="s">
        <v>192</v>
      </c>
      <c r="L39" s="6" t="s">
        <v>193</v>
      </c>
      <c r="M39" s="4" t="s">
        <v>21</v>
      </c>
      <c r="N39" s="4" t="s">
        <v>194</v>
      </c>
      <c r="O39" s="4" t="s">
        <v>23</v>
      </c>
    </row>
    <row r="40" s="2" customFormat="1" ht="27" customHeight="1" spans="1:15">
      <c r="A40" s="5">
        <v>38</v>
      </c>
      <c r="B40" s="6" t="s">
        <v>175</v>
      </c>
      <c r="C40" s="6" t="s">
        <v>191</v>
      </c>
      <c r="D40" s="6" t="s">
        <v>182</v>
      </c>
      <c r="E40" s="5">
        <v>2</v>
      </c>
      <c r="F40" s="7">
        <v>86</v>
      </c>
      <c r="G40" s="8">
        <v>78.34</v>
      </c>
      <c r="H40" s="8"/>
      <c r="I40" s="8">
        <f t="shared" si="2"/>
        <v>81.404</v>
      </c>
      <c r="J40" s="5">
        <v>2</v>
      </c>
      <c r="K40" s="6" t="s">
        <v>195</v>
      </c>
      <c r="L40" s="6" t="s">
        <v>196</v>
      </c>
      <c r="M40" s="4" t="s">
        <v>185</v>
      </c>
      <c r="N40" s="4" t="s">
        <v>197</v>
      </c>
      <c r="O40" s="4" t="s">
        <v>23</v>
      </c>
    </row>
    <row r="41" s="2" customFormat="1" customHeight="1" spans="1:15">
      <c r="A41" s="5">
        <v>39</v>
      </c>
      <c r="B41" s="6" t="s">
        <v>148</v>
      </c>
      <c r="C41" s="6" t="s">
        <v>198</v>
      </c>
      <c r="D41" s="6" t="s">
        <v>199</v>
      </c>
      <c r="E41" s="5">
        <v>1</v>
      </c>
      <c r="F41" s="9">
        <v>77.5</v>
      </c>
      <c r="G41" s="8">
        <v>74.18</v>
      </c>
      <c r="H41" s="8">
        <v>81.34</v>
      </c>
      <c r="I41" s="8">
        <f>H41*0.4+G41*0.3+F41*0.3</f>
        <v>78.04</v>
      </c>
      <c r="J41" s="5">
        <v>1</v>
      </c>
      <c r="K41" s="6" t="s">
        <v>200</v>
      </c>
      <c r="L41" s="6" t="s">
        <v>201</v>
      </c>
      <c r="M41" s="4" t="s">
        <v>21</v>
      </c>
      <c r="N41" s="4" t="s">
        <v>202</v>
      </c>
      <c r="O41" s="4" t="s">
        <v>23</v>
      </c>
    </row>
    <row r="42" s="2" customFormat="1" customHeight="1" spans="1:15">
      <c r="A42" s="5">
        <v>40</v>
      </c>
      <c r="B42" s="6" t="s">
        <v>63</v>
      </c>
      <c r="C42" s="6" t="s">
        <v>203</v>
      </c>
      <c r="D42" s="6" t="s">
        <v>204</v>
      </c>
      <c r="E42" s="5">
        <v>1</v>
      </c>
      <c r="F42" s="9">
        <v>78.5</v>
      </c>
      <c r="G42" s="8">
        <v>85.98</v>
      </c>
      <c r="H42" s="8">
        <v>94.98</v>
      </c>
      <c r="I42" s="8">
        <f>H42*0.4+G42*0.3+F42*0.3</f>
        <v>87.336</v>
      </c>
      <c r="J42" s="5">
        <v>1</v>
      </c>
      <c r="K42" s="6" t="s">
        <v>205</v>
      </c>
      <c r="L42" s="6" t="s">
        <v>206</v>
      </c>
      <c r="M42" s="4" t="s">
        <v>21</v>
      </c>
      <c r="N42" s="4" t="s">
        <v>207</v>
      </c>
      <c r="O42" s="4" t="s">
        <v>23</v>
      </c>
    </row>
    <row r="43" s="2" customFormat="1" customHeight="1" spans="1:15">
      <c r="A43" s="5">
        <v>41</v>
      </c>
      <c r="B43" s="6" t="s">
        <v>136</v>
      </c>
      <c r="C43" s="6" t="s">
        <v>208</v>
      </c>
      <c r="D43" s="6" t="s">
        <v>204</v>
      </c>
      <c r="E43" s="5">
        <v>1</v>
      </c>
      <c r="F43" s="7">
        <v>81</v>
      </c>
      <c r="G43" s="8">
        <v>85.48</v>
      </c>
      <c r="H43" s="8">
        <v>96.48</v>
      </c>
      <c r="I43" s="8">
        <f>H43*0.4+G43*0.3+F43*0.3</f>
        <v>88.536</v>
      </c>
      <c r="J43" s="5">
        <v>1</v>
      </c>
      <c r="K43" s="6" t="s">
        <v>209</v>
      </c>
      <c r="L43" s="6" t="s">
        <v>210</v>
      </c>
      <c r="M43" s="4" t="s">
        <v>21</v>
      </c>
      <c r="N43" s="4" t="s">
        <v>211</v>
      </c>
      <c r="O43" s="4" t="s">
        <v>212</v>
      </c>
    </row>
    <row r="44" s="2" customFormat="1" customHeight="1" spans="1:15">
      <c r="A44" s="5">
        <v>42</v>
      </c>
      <c r="B44" s="6" t="s">
        <v>63</v>
      </c>
      <c r="C44" s="6" t="s">
        <v>213</v>
      </c>
      <c r="D44" s="6" t="s">
        <v>214</v>
      </c>
      <c r="E44" s="5">
        <v>1</v>
      </c>
      <c r="F44" s="7">
        <v>86</v>
      </c>
      <c r="G44" s="8">
        <v>78.86</v>
      </c>
      <c r="H44" s="8"/>
      <c r="I44" s="8">
        <f>F44*0.4+G44*0.6</f>
        <v>81.716</v>
      </c>
      <c r="J44" s="5">
        <v>1</v>
      </c>
      <c r="K44" s="6" t="s">
        <v>215</v>
      </c>
      <c r="L44" s="6" t="s">
        <v>216</v>
      </c>
      <c r="M44" s="4" t="s">
        <v>21</v>
      </c>
      <c r="N44" s="4" t="s">
        <v>217</v>
      </c>
      <c r="O44" s="4" t="s">
        <v>218</v>
      </c>
    </row>
    <row r="45" s="2" customFormat="1" customHeight="1" spans="1:15">
      <c r="A45" s="5">
        <v>43</v>
      </c>
      <c r="B45" s="6" t="s">
        <v>63</v>
      </c>
      <c r="C45" s="6" t="s">
        <v>219</v>
      </c>
      <c r="D45" s="6" t="s">
        <v>220</v>
      </c>
      <c r="E45" s="5">
        <v>1</v>
      </c>
      <c r="F45" s="9">
        <v>72</v>
      </c>
      <c r="G45" s="8">
        <v>79.3</v>
      </c>
      <c r="H45" s="8"/>
      <c r="I45" s="8">
        <f>F45*0.4+G45*0.6</f>
        <v>76.38</v>
      </c>
      <c r="J45" s="5">
        <v>1</v>
      </c>
      <c r="K45" s="6" t="s">
        <v>221</v>
      </c>
      <c r="L45" s="6" t="s">
        <v>222</v>
      </c>
      <c r="M45" s="4" t="s">
        <v>21</v>
      </c>
      <c r="N45" s="4" t="s">
        <v>223</v>
      </c>
      <c r="O45" s="4" t="s">
        <v>23</v>
      </c>
    </row>
    <row r="46" s="2" customFormat="1" ht="28" customHeight="1" spans="1:15">
      <c r="A46" s="5">
        <v>44</v>
      </c>
      <c r="B46" s="6" t="s">
        <v>175</v>
      </c>
      <c r="C46" s="6" t="s">
        <v>224</v>
      </c>
      <c r="D46" s="6" t="s">
        <v>220</v>
      </c>
      <c r="E46" s="5">
        <v>2</v>
      </c>
      <c r="F46" s="7">
        <v>79</v>
      </c>
      <c r="G46" s="8">
        <v>78.3</v>
      </c>
      <c r="H46" s="8"/>
      <c r="I46" s="8">
        <f>F46*0.4+G46*0.6</f>
        <v>78.58</v>
      </c>
      <c r="J46" s="5">
        <v>2</v>
      </c>
      <c r="K46" s="6" t="s">
        <v>225</v>
      </c>
      <c r="L46" s="6" t="s">
        <v>226</v>
      </c>
      <c r="M46" s="4" t="s">
        <v>185</v>
      </c>
      <c r="N46" s="4" t="s">
        <v>227</v>
      </c>
      <c r="O46" s="4" t="s">
        <v>23</v>
      </c>
    </row>
    <row r="47" s="2" customFormat="1" customHeight="1" spans="1:15">
      <c r="A47" s="5">
        <v>45</v>
      </c>
      <c r="B47" s="6" t="s">
        <v>228</v>
      </c>
      <c r="C47" s="6" t="s">
        <v>229</v>
      </c>
      <c r="D47" s="6" t="s">
        <v>230</v>
      </c>
      <c r="E47" s="5">
        <v>4</v>
      </c>
      <c r="F47" s="9">
        <v>80.5</v>
      </c>
      <c r="G47" s="8">
        <v>82.92</v>
      </c>
      <c r="H47" s="8">
        <v>78.88</v>
      </c>
      <c r="I47" s="8">
        <f t="shared" ref="I47:I56" si="3">H47*0.4+G47*0.3+F47*0.3</f>
        <v>80.578</v>
      </c>
      <c r="J47" s="5">
        <v>3</v>
      </c>
      <c r="K47" s="6" t="s">
        <v>231</v>
      </c>
      <c r="L47" s="6" t="s">
        <v>232</v>
      </c>
      <c r="M47" s="4" t="s">
        <v>21</v>
      </c>
      <c r="N47" s="4" t="s">
        <v>233</v>
      </c>
      <c r="O47" s="4" t="s">
        <v>234</v>
      </c>
    </row>
    <row r="48" s="2" customFormat="1" customHeight="1" spans="1:15">
      <c r="A48" s="5">
        <v>46</v>
      </c>
      <c r="B48" s="6" t="s">
        <v>228</v>
      </c>
      <c r="C48" s="6" t="s">
        <v>229</v>
      </c>
      <c r="D48" s="6" t="s">
        <v>230</v>
      </c>
      <c r="E48" s="5">
        <v>4</v>
      </c>
      <c r="F48" s="9">
        <v>76</v>
      </c>
      <c r="G48" s="8">
        <v>83.6</v>
      </c>
      <c r="H48" s="8">
        <v>81.72</v>
      </c>
      <c r="I48" s="8">
        <f t="shared" si="3"/>
        <v>80.568</v>
      </c>
      <c r="J48" s="5">
        <v>4</v>
      </c>
      <c r="K48" s="6" t="s">
        <v>235</v>
      </c>
      <c r="L48" s="6" t="s">
        <v>236</v>
      </c>
      <c r="M48" s="4" t="s">
        <v>21</v>
      </c>
      <c r="N48" s="4" t="s">
        <v>237</v>
      </c>
      <c r="O48" s="4" t="s">
        <v>238</v>
      </c>
    </row>
    <row r="49" s="2" customFormat="1" ht="30" customHeight="1" spans="1:15">
      <c r="A49" s="5">
        <v>47</v>
      </c>
      <c r="B49" s="6" t="s">
        <v>228</v>
      </c>
      <c r="C49" s="6" t="s">
        <v>239</v>
      </c>
      <c r="D49" s="6" t="s">
        <v>230</v>
      </c>
      <c r="E49" s="5">
        <v>4</v>
      </c>
      <c r="F49" s="9">
        <v>78</v>
      </c>
      <c r="G49" s="8">
        <v>83.04</v>
      </c>
      <c r="H49" s="8">
        <v>87.3</v>
      </c>
      <c r="I49" s="8">
        <f t="shared" si="3"/>
        <v>83.232</v>
      </c>
      <c r="J49" s="5">
        <v>1</v>
      </c>
      <c r="K49" s="6" t="s">
        <v>240</v>
      </c>
      <c r="L49" s="6" t="s">
        <v>241</v>
      </c>
      <c r="M49" s="4" t="s">
        <v>21</v>
      </c>
      <c r="N49" s="4" t="s">
        <v>242</v>
      </c>
      <c r="O49" s="4" t="s">
        <v>243</v>
      </c>
    </row>
    <row r="50" s="2" customFormat="1" ht="30" customHeight="1" spans="1:15">
      <c r="A50" s="5">
        <v>48</v>
      </c>
      <c r="B50" s="6" t="s">
        <v>228</v>
      </c>
      <c r="C50" s="6" t="s">
        <v>239</v>
      </c>
      <c r="D50" s="6" t="s">
        <v>230</v>
      </c>
      <c r="E50" s="5">
        <v>4</v>
      </c>
      <c r="F50" s="9">
        <v>79.5</v>
      </c>
      <c r="G50" s="8">
        <v>81.88</v>
      </c>
      <c r="H50" s="8">
        <v>81.3</v>
      </c>
      <c r="I50" s="8">
        <f t="shared" si="3"/>
        <v>80.934</v>
      </c>
      <c r="J50" s="5">
        <v>3</v>
      </c>
      <c r="K50" s="6" t="s">
        <v>244</v>
      </c>
      <c r="L50" s="6" t="s">
        <v>245</v>
      </c>
      <c r="M50" s="4" t="s">
        <v>21</v>
      </c>
      <c r="N50" s="4" t="s">
        <v>246</v>
      </c>
      <c r="O50" s="4" t="s">
        <v>23</v>
      </c>
    </row>
    <row r="51" s="2" customFormat="1" customHeight="1" spans="1:15">
      <c r="A51" s="5">
        <v>49</v>
      </c>
      <c r="B51" s="6" t="s">
        <v>247</v>
      </c>
      <c r="C51" s="6" t="s">
        <v>248</v>
      </c>
      <c r="D51" s="6" t="s">
        <v>230</v>
      </c>
      <c r="E51" s="5">
        <v>4</v>
      </c>
      <c r="F51" s="7">
        <v>79</v>
      </c>
      <c r="G51" s="8">
        <v>84.42</v>
      </c>
      <c r="H51" s="8">
        <v>84.7</v>
      </c>
      <c r="I51" s="8">
        <f t="shared" si="3"/>
        <v>82.906</v>
      </c>
      <c r="J51" s="5">
        <v>1</v>
      </c>
      <c r="K51" s="6" t="s">
        <v>249</v>
      </c>
      <c r="L51" s="6" t="s">
        <v>250</v>
      </c>
      <c r="M51" s="4" t="s">
        <v>21</v>
      </c>
      <c r="N51" s="4" t="s">
        <v>251</v>
      </c>
      <c r="O51" s="4" t="s">
        <v>252</v>
      </c>
    </row>
    <row r="52" s="2" customFormat="1" customHeight="1" spans="1:15">
      <c r="A52" s="5">
        <v>50</v>
      </c>
      <c r="B52" s="6" t="s">
        <v>247</v>
      </c>
      <c r="C52" s="6" t="s">
        <v>248</v>
      </c>
      <c r="D52" s="6" t="s">
        <v>230</v>
      </c>
      <c r="E52" s="5">
        <v>4</v>
      </c>
      <c r="F52" s="9">
        <v>70.4</v>
      </c>
      <c r="G52" s="8">
        <v>83.28</v>
      </c>
      <c r="H52" s="8">
        <v>85.84</v>
      </c>
      <c r="I52" s="8">
        <f t="shared" si="3"/>
        <v>80.44</v>
      </c>
      <c r="J52" s="5">
        <v>2</v>
      </c>
      <c r="K52" s="6" t="s">
        <v>253</v>
      </c>
      <c r="L52" s="6" t="s">
        <v>254</v>
      </c>
      <c r="M52" s="4" t="s">
        <v>21</v>
      </c>
      <c r="N52" s="4" t="s">
        <v>255</v>
      </c>
      <c r="O52" s="4" t="s">
        <v>252</v>
      </c>
    </row>
    <row r="53" s="2" customFormat="1" customHeight="1" spans="1:15">
      <c r="A53" s="5">
        <v>51</v>
      </c>
      <c r="B53" s="6" t="s">
        <v>247</v>
      </c>
      <c r="C53" s="6" t="s">
        <v>248</v>
      </c>
      <c r="D53" s="6" t="s">
        <v>230</v>
      </c>
      <c r="E53" s="5">
        <v>4</v>
      </c>
      <c r="F53" s="7">
        <v>81</v>
      </c>
      <c r="G53" s="8">
        <v>79.5</v>
      </c>
      <c r="H53" s="8">
        <v>77.36</v>
      </c>
      <c r="I53" s="8">
        <f t="shared" si="3"/>
        <v>79.094</v>
      </c>
      <c r="J53" s="5">
        <v>4</v>
      </c>
      <c r="K53" s="6" t="s">
        <v>256</v>
      </c>
      <c r="L53" s="6" t="s">
        <v>257</v>
      </c>
      <c r="M53" s="4" t="s">
        <v>21</v>
      </c>
      <c r="N53" s="4" t="s">
        <v>258</v>
      </c>
      <c r="O53" s="4" t="s">
        <v>23</v>
      </c>
    </row>
    <row r="54" s="2" customFormat="1" customHeight="1" spans="1:15">
      <c r="A54" s="5">
        <v>52</v>
      </c>
      <c r="B54" s="6" t="s">
        <v>259</v>
      </c>
      <c r="C54" s="6" t="s">
        <v>260</v>
      </c>
      <c r="D54" s="6" t="s">
        <v>261</v>
      </c>
      <c r="E54" s="5">
        <v>2</v>
      </c>
      <c r="F54" s="9">
        <v>89</v>
      </c>
      <c r="G54" s="8">
        <v>80.39</v>
      </c>
      <c r="H54" s="8">
        <v>69</v>
      </c>
      <c r="I54" s="8">
        <f t="shared" si="3"/>
        <v>78.417</v>
      </c>
      <c r="J54" s="5">
        <v>2</v>
      </c>
      <c r="K54" s="6" t="s">
        <v>262</v>
      </c>
      <c r="L54" s="6" t="s">
        <v>263</v>
      </c>
      <c r="M54" s="4" t="s">
        <v>21</v>
      </c>
      <c r="N54" s="4" t="s">
        <v>264</v>
      </c>
      <c r="O54" s="4" t="s">
        <v>265</v>
      </c>
    </row>
    <row r="55" s="2" customFormat="1" customHeight="1" spans="1:15">
      <c r="A55" s="5">
        <v>53</v>
      </c>
      <c r="B55" s="6" t="s">
        <v>259</v>
      </c>
      <c r="C55" s="6" t="s">
        <v>266</v>
      </c>
      <c r="D55" s="6" t="s">
        <v>267</v>
      </c>
      <c r="E55" s="5">
        <v>2</v>
      </c>
      <c r="F55" s="9">
        <v>86</v>
      </c>
      <c r="G55" s="8">
        <v>77.86</v>
      </c>
      <c r="H55" s="8">
        <v>68.8</v>
      </c>
      <c r="I55" s="8">
        <f t="shared" si="3"/>
        <v>76.678</v>
      </c>
      <c r="J55" s="5">
        <v>1</v>
      </c>
      <c r="K55" s="6" t="s">
        <v>268</v>
      </c>
      <c r="L55" s="6" t="s">
        <v>269</v>
      </c>
      <c r="M55" s="4" t="s">
        <v>21</v>
      </c>
      <c r="N55" s="4" t="s">
        <v>270</v>
      </c>
      <c r="O55" s="4" t="s">
        <v>23</v>
      </c>
    </row>
    <row r="56" customHeight="1" spans="1:15">
      <c r="A56" s="5">
        <v>54</v>
      </c>
      <c r="B56" s="6" t="s">
        <v>259</v>
      </c>
      <c r="C56" s="6" t="s">
        <v>271</v>
      </c>
      <c r="D56" s="6" t="s">
        <v>272</v>
      </c>
      <c r="E56" s="5">
        <v>2</v>
      </c>
      <c r="F56" s="7">
        <v>84</v>
      </c>
      <c r="G56" s="8">
        <v>76.69</v>
      </c>
      <c r="H56" s="8">
        <v>77.5</v>
      </c>
      <c r="I56" s="8">
        <f t="shared" si="3"/>
        <v>79.207</v>
      </c>
      <c r="J56" s="5">
        <v>1</v>
      </c>
      <c r="K56" s="6" t="s">
        <v>273</v>
      </c>
      <c r="L56" s="5" t="s">
        <v>274</v>
      </c>
      <c r="M56" s="5" t="s">
        <v>21</v>
      </c>
      <c r="N56" s="5" t="s">
        <v>275</v>
      </c>
      <c r="O56" s="4" t="s">
        <v>23</v>
      </c>
    </row>
  </sheetData>
  <autoFilter ref="A2:O56">
    <extLst/>
  </autoFilter>
  <mergeCells count="1">
    <mergeCell ref="A1:O1"/>
  </mergeCells>
  <pageMargins left="0.354166666666667" right="0.354166666666667" top="0.751388888888889" bottom="0.751388888888889"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梦之蓝</cp:lastModifiedBy>
  <dcterms:created xsi:type="dcterms:W3CDTF">2022-06-29T02:42:00Z</dcterms:created>
  <dcterms:modified xsi:type="dcterms:W3CDTF">2022-09-08T07:55:43Z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37E202A117574D4AAEEB11EED831A7F9</vt:lpwstr>
  </property>
  <property fmtid="{D5CDD505-2E9C-101B-9397-08002B2CF9AE}" pid="3" name="KSOProductBuildVer">
    <vt:lpwstr>2052-11.1.0.12313</vt:lpwstr>
  </property>
</Properties>
</file>