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<sst xmlns="http://schemas.openxmlformats.org/spreadsheetml/2006/main" count="560" uniqueCount="229">
  <si>
    <t>2024年兴化市部分学校校园公开招聘教师拟聘用人员名单</t>
  </si>
  <si>
    <t>序号</t>
  </si>
  <si>
    <t>姓名</t>
  </si>
  <si>
    <t>性别</t>
  </si>
  <si>
    <t>学历</t>
  </si>
  <si>
    <t>毕业学院</t>
  </si>
  <si>
    <t>专业</t>
  </si>
  <si>
    <t>现工作单位</t>
  </si>
  <si>
    <t>报考岗位</t>
  </si>
  <si>
    <t>笔试
成绩</t>
  </si>
  <si>
    <t>面试
成绩</t>
  </si>
  <si>
    <t>总成绩</t>
  </si>
  <si>
    <t>排名</t>
  </si>
  <si>
    <t>聘用单位</t>
  </si>
  <si>
    <t>王文杰</t>
  </si>
  <si>
    <t>男</t>
  </si>
  <si>
    <t>本科</t>
  </si>
  <si>
    <t>盐城师范学院</t>
  </si>
  <si>
    <t>物理学（师范）</t>
  </si>
  <si>
    <t>高中物理教师(岗位代码101)</t>
  </si>
  <si>
    <t>江苏省兴化中学</t>
  </si>
  <si>
    <t>高继华</t>
  </si>
  <si>
    <t>女</t>
  </si>
  <si>
    <t>南京师范大学</t>
  </si>
  <si>
    <t>应用化学</t>
  </si>
  <si>
    <t>高中化学教师(岗位代码102)</t>
  </si>
  <si>
    <t>李欣然</t>
  </si>
  <si>
    <t>天津师范大学</t>
  </si>
  <si>
    <t>汉语言文学（师范）</t>
  </si>
  <si>
    <t>高中语文教师(岗位代码201)</t>
  </si>
  <si>
    <t>兴化市楚水实验学校</t>
  </si>
  <si>
    <t>赵一舟</t>
  </si>
  <si>
    <t>江苏师范大学</t>
  </si>
  <si>
    <t>英语（师范）</t>
  </si>
  <si>
    <t>高中英语教师(岗位代码202)</t>
  </si>
  <si>
    <t>陈扬</t>
  </si>
  <si>
    <t>研究生</t>
  </si>
  <si>
    <t>吉林大学</t>
  </si>
  <si>
    <t>原子与分子物理</t>
  </si>
  <si>
    <t>高中物理教师(岗位代码203)</t>
  </si>
  <si>
    <t>邹俊谦</t>
  </si>
  <si>
    <t>化学（师范）</t>
  </si>
  <si>
    <t>高中化学教师(岗位代码204)</t>
  </si>
  <si>
    <t>孙宏伟</t>
  </si>
  <si>
    <t>扬州大学</t>
  </si>
  <si>
    <t>陈梓欣</t>
  </si>
  <si>
    <t>南通大学</t>
  </si>
  <si>
    <t>物理师范</t>
  </si>
  <si>
    <t>高中物理教师(岗位代码301)</t>
  </si>
  <si>
    <t>兴化市第一中学</t>
  </si>
  <si>
    <t>张雯昕</t>
  </si>
  <si>
    <t>缪震宇</t>
  </si>
  <si>
    <t>江苏第二师范学院</t>
  </si>
  <si>
    <t>高中化学教师(岗位代码302)</t>
  </si>
  <si>
    <t>张灵珊</t>
  </si>
  <si>
    <t>化学师范</t>
  </si>
  <si>
    <t>张晓倩</t>
  </si>
  <si>
    <t>菏泽学院</t>
  </si>
  <si>
    <t>思想政治教育</t>
  </si>
  <si>
    <t>高中政治教师(岗位代码303)</t>
  </si>
  <si>
    <t>陈佳佳</t>
  </si>
  <si>
    <t>汉语言文学（师范类）</t>
  </si>
  <si>
    <t>高中语文教师(岗位代码401)</t>
  </si>
  <si>
    <t>兴化市戴南高级中学</t>
  </si>
  <si>
    <t>朱颖</t>
  </si>
  <si>
    <t>秘书学</t>
  </si>
  <si>
    <t>戴巡</t>
  </si>
  <si>
    <t>江苏理工学院</t>
  </si>
  <si>
    <t>数学与应用数学（师范）</t>
  </si>
  <si>
    <t>高中数学教师(岗位代码402)</t>
  </si>
  <si>
    <t>王素素</t>
  </si>
  <si>
    <t>淮阴师范学院</t>
  </si>
  <si>
    <t>姜静雯</t>
  </si>
  <si>
    <t>淮阴工学院</t>
  </si>
  <si>
    <t>英语</t>
  </si>
  <si>
    <t>高中英语教师(岗位代码403)</t>
  </si>
  <si>
    <t>朱勤</t>
  </si>
  <si>
    <t>泰州学院</t>
  </si>
  <si>
    <t>陈馨园</t>
  </si>
  <si>
    <t>周口师范学院</t>
  </si>
  <si>
    <t>生物科学（师范）</t>
  </si>
  <si>
    <t>高中生物教师(岗位代码405)</t>
  </si>
  <si>
    <t>文慧园</t>
  </si>
  <si>
    <t>淮阴师范学校</t>
  </si>
  <si>
    <t>高中语文教师(岗位代码501)</t>
  </si>
  <si>
    <t>兴化市昭阳中学</t>
  </si>
  <si>
    <t>陈羽蔚</t>
  </si>
  <si>
    <t>汉语言文学</t>
  </si>
  <si>
    <t>王悦</t>
  </si>
  <si>
    <t>赵健发</t>
  </si>
  <si>
    <t>绍兴文理学院</t>
  </si>
  <si>
    <t>张雯越</t>
  </si>
  <si>
    <t>常熟理工学院</t>
  </si>
  <si>
    <t>高中数学教师(岗位代码502)</t>
  </si>
  <si>
    <t>朱旭</t>
  </si>
  <si>
    <t>梁晨</t>
  </si>
  <si>
    <t>戴月</t>
  </si>
  <si>
    <t>翟蒙蒙</t>
  </si>
  <si>
    <t>冯茹婧</t>
  </si>
  <si>
    <t>英语师范</t>
  </si>
  <si>
    <t>高中英语教师(岗位代码503)</t>
  </si>
  <si>
    <t>李馨雨</t>
  </si>
  <si>
    <t>忻州师范学院</t>
  </si>
  <si>
    <t>胡静</t>
  </si>
  <si>
    <t>陆奕</t>
  </si>
  <si>
    <t>徐韵</t>
  </si>
  <si>
    <t>岳殷孜</t>
  </si>
  <si>
    <t>陈荣徵</t>
  </si>
  <si>
    <t>上海理工大学</t>
  </si>
  <si>
    <t>土木水利</t>
  </si>
  <si>
    <t>高中物理教师(岗位代码504)</t>
  </si>
  <si>
    <t>王立成</t>
  </si>
  <si>
    <t>南京晓庄学院</t>
  </si>
  <si>
    <t>物理学师范</t>
  </si>
  <si>
    <t>曹靓</t>
  </si>
  <si>
    <t>高中化学教师(岗位代码505)</t>
  </si>
  <si>
    <t>蒯雯</t>
  </si>
  <si>
    <t>化学（师范类）</t>
  </si>
  <si>
    <t>田子仪</t>
  </si>
  <si>
    <t>吕凯莉</t>
  </si>
  <si>
    <t>高中政治教师(岗位代码506)</t>
  </si>
  <si>
    <t>茆欣怡</t>
  </si>
  <si>
    <t>吕梁学院</t>
  </si>
  <si>
    <t>思想政治教育（师范）</t>
  </si>
  <si>
    <t>张以恒</t>
  </si>
  <si>
    <t>地理科学（师范）</t>
  </si>
  <si>
    <t>高中地理教师(岗位代码507)</t>
  </si>
  <si>
    <t>张鹏</t>
  </si>
  <si>
    <t>湖北科技学院</t>
  </si>
  <si>
    <t>音乐学</t>
  </si>
  <si>
    <t>高中音乐教师(岗位代码508)</t>
  </si>
  <si>
    <t>张恒波</t>
  </si>
  <si>
    <t>体育教育（师范）</t>
  </si>
  <si>
    <t>高中体育教师(岗位代码509)</t>
  </si>
  <si>
    <t>严静怡</t>
  </si>
  <si>
    <t>浙江师范大学</t>
  </si>
  <si>
    <t>应用心理学</t>
  </si>
  <si>
    <t>高中心理健康教师(岗位代码510)</t>
  </si>
  <si>
    <t>黄卉苏</t>
  </si>
  <si>
    <t>晓庄学院</t>
  </si>
  <si>
    <t>高中语文教师(岗位代码:601)</t>
  </si>
  <si>
    <t>兴化市周庄高级中学</t>
  </si>
  <si>
    <t>姜御寒</t>
  </si>
  <si>
    <t>苏州大学文正学院</t>
  </si>
  <si>
    <t>高中英语教师(岗位代码:602)</t>
  </si>
  <si>
    <t>高世嘉</t>
  </si>
  <si>
    <t>英语(师范类）</t>
  </si>
  <si>
    <t>叶贤祥</t>
  </si>
  <si>
    <t>常州大学</t>
  </si>
  <si>
    <t>休闲体育</t>
  </si>
  <si>
    <t>高中体育教师(岗位代码:603)</t>
  </si>
  <si>
    <t>吴丽华</t>
  </si>
  <si>
    <t>西交利物浦大学</t>
  </si>
  <si>
    <t>心理健康教育</t>
  </si>
  <si>
    <t>高中心理健康教师(岗位代码:604)</t>
  </si>
  <si>
    <t>钱洁</t>
  </si>
  <si>
    <t>化学</t>
  </si>
  <si>
    <t>初中化学教师(岗位代码:701)</t>
  </si>
  <si>
    <t>兴化市板桥初级中学</t>
  </si>
  <si>
    <t>朱金</t>
  </si>
  <si>
    <t>南京师范大学研究生院</t>
  </si>
  <si>
    <t>生物</t>
  </si>
  <si>
    <t>初中生物教师(岗位代码:702)</t>
  </si>
  <si>
    <t>李旺康</t>
  </si>
  <si>
    <t>体育与健康</t>
  </si>
  <si>
    <t>初中体育教师(岗位代码:703)</t>
  </si>
  <si>
    <t>李勇</t>
  </si>
  <si>
    <t>南京体育学院</t>
  </si>
  <si>
    <t>李梦洁</t>
  </si>
  <si>
    <t>初中语文教师(岗位代码:801)</t>
  </si>
  <si>
    <t>兴化市楚水初级中学</t>
  </si>
  <si>
    <t>陈杪</t>
  </si>
  <si>
    <t>盐城师范</t>
  </si>
  <si>
    <t>钟晓龙</t>
  </si>
  <si>
    <t>南京理工紫金学院</t>
  </si>
  <si>
    <t>软件工程</t>
  </si>
  <si>
    <t>初中数学教师(岗位代码:802)</t>
  </si>
  <si>
    <t>韩莹</t>
  </si>
  <si>
    <t>南京师范泰州学院</t>
  </si>
  <si>
    <t>周明华</t>
  </si>
  <si>
    <t>新能源科学与工程</t>
  </si>
  <si>
    <t>曹艺璇</t>
  </si>
  <si>
    <t>临床医学</t>
  </si>
  <si>
    <t>初中生物教师(岗位代码:803)</t>
  </si>
  <si>
    <t>张文祥</t>
  </si>
  <si>
    <t>淮北师范</t>
  </si>
  <si>
    <t>社会体育指导</t>
  </si>
  <si>
    <t>初中体育教师(岗位代码:804)</t>
  </si>
  <si>
    <t>潘庆月</t>
  </si>
  <si>
    <t>合肥师范学院</t>
  </si>
  <si>
    <t>运动训练</t>
  </si>
  <si>
    <t>周婧羽</t>
  </si>
  <si>
    <t>宿迁学院</t>
  </si>
  <si>
    <t>初中语文教师(岗位代码:901)</t>
  </si>
  <si>
    <t>兴化市昭阳湖初级中学</t>
  </si>
  <si>
    <t>王颖</t>
  </si>
  <si>
    <t>南通大学杏林学院</t>
  </si>
  <si>
    <t>物流管理</t>
  </si>
  <si>
    <t>肖文曦</t>
  </si>
  <si>
    <t>代雪媚</t>
  </si>
  <si>
    <t>西安体育学院</t>
  </si>
  <si>
    <t>初中体育教师(岗位代码:902)</t>
  </si>
  <si>
    <t>景子豪</t>
  </si>
  <si>
    <t>南京师范大学泰州学院</t>
  </si>
  <si>
    <t>树思佳</t>
  </si>
  <si>
    <t>苏州科技大学</t>
  </si>
  <si>
    <t>初中语文教师(岗位代码:1001)</t>
  </si>
  <si>
    <t>兴化市戴泽初级中学</t>
  </si>
  <si>
    <t>马玉涵</t>
  </si>
  <si>
    <t>汉语言文学师范</t>
  </si>
  <si>
    <t>邱倩</t>
  </si>
  <si>
    <t>南京财经大学红山学院</t>
  </si>
  <si>
    <t>审计学</t>
  </si>
  <si>
    <t>刘越驰</t>
  </si>
  <si>
    <t>南京工程学院</t>
  </si>
  <si>
    <t>测控技术与仪器</t>
  </si>
  <si>
    <t>初中数学教师(岗位代码:1002)</t>
  </si>
  <si>
    <t>仲熠</t>
  </si>
  <si>
    <t>胡群</t>
  </si>
  <si>
    <t>沈笑</t>
  </si>
  <si>
    <t>初中英语教师(岗位代码:1003)</t>
  </si>
  <si>
    <t>张梦寒</t>
  </si>
  <si>
    <t>马思瑶</t>
  </si>
  <si>
    <t>初中地理教师(岗位代码:1004)</t>
  </si>
  <si>
    <t>金勇莉</t>
  </si>
  <si>
    <t>杨昀昊</t>
  </si>
  <si>
    <t>安徽师范大学</t>
  </si>
  <si>
    <t>体育教育</t>
  </si>
  <si>
    <t>初中体育教师(岗位代码:1005)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</si>
</sst>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name val="宋体"/>
      <charset val="134"/>
    </font>
    <font>
      <sz val="20"/>
      <color rgb="FF000000"/>
      <name val="宋体"/>
      <charset val="134"/>
    </font>
    <font>
      <sz val="11"/>
      <color indexed="8"/>
      <name val="方正大标宋_GBK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protection locked="0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left" vertical="center"/>
    </xf>
    <xf numFmtId="0" fontId="3" fillId="0" borderId="2" xfId="49" applyFont="1" applyBorder="1" applyAlignment="1" applyProtection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25509;&#21463;&#25991;&#20214;\mobilefile\&#25307;&#24405;&#25104;&#32489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语文"/>
      <sheetName val="数学"/>
      <sheetName val="英语"/>
      <sheetName val="物理"/>
      <sheetName val="化学"/>
      <sheetName val="地理"/>
      <sheetName val="政治"/>
      <sheetName val="体育"/>
      <sheetName val="心理"/>
      <sheetName val="音乐"/>
    </sheetNames>
    <sheetDataSet>
      <sheetData sheetId="0" refreshError="1"/>
      <sheetData sheetId="1" refreshError="1">
        <row r="4">
          <cell r="B4" t="str">
            <v>张加莲</v>
          </cell>
          <cell r="C4" t="str">
            <v>女</v>
          </cell>
          <cell r="D4" t="str">
            <v>19516262862</v>
          </cell>
          <cell r="E4" t="str">
            <v>高中语文</v>
          </cell>
          <cell r="F4">
            <v>71.2</v>
          </cell>
          <cell r="G4">
            <v>4</v>
          </cell>
          <cell r="H4" t="str">
            <v>是</v>
          </cell>
          <cell r="I4">
            <v>3</v>
          </cell>
          <cell r="J4">
            <v>86.2</v>
          </cell>
          <cell r="K4">
            <v>80.2</v>
          </cell>
          <cell r="L4">
            <v>1</v>
          </cell>
        </row>
        <row r="5">
          <cell r="B5" t="str">
            <v>陈羽蔚</v>
          </cell>
          <cell r="C5" t="str">
            <v>女</v>
          </cell>
          <cell r="D5" t="str">
            <v>13245261166</v>
          </cell>
          <cell r="E5" t="str">
            <v>高中语文</v>
          </cell>
          <cell r="F5">
            <v>64.7</v>
          </cell>
          <cell r="G5">
            <v>10</v>
          </cell>
          <cell r="H5" t="str">
            <v>是</v>
          </cell>
          <cell r="I5">
            <v>10</v>
          </cell>
          <cell r="J5">
            <v>86.2</v>
          </cell>
          <cell r="K5">
            <v>77.6</v>
          </cell>
          <cell r="L5">
            <v>2</v>
          </cell>
        </row>
        <row r="6">
          <cell r="B6" t="str">
            <v>胡艺彤</v>
          </cell>
          <cell r="C6" t="str">
            <v>女</v>
          </cell>
          <cell r="D6">
            <v>19851391828</v>
          </cell>
          <cell r="E6" t="str">
            <v>高中语文</v>
          </cell>
          <cell r="F6">
            <v>65.7</v>
          </cell>
          <cell r="G6">
            <v>8</v>
          </cell>
          <cell r="H6" t="str">
            <v>是</v>
          </cell>
          <cell r="I6">
            <v>6</v>
          </cell>
          <cell r="J6">
            <v>83.74</v>
          </cell>
          <cell r="K6">
            <v>76.524</v>
          </cell>
          <cell r="L6">
            <v>3</v>
          </cell>
        </row>
        <row r="7">
          <cell r="B7" t="str">
            <v>王悦</v>
          </cell>
          <cell r="C7" t="str">
            <v>女</v>
          </cell>
          <cell r="D7">
            <v>15852007229</v>
          </cell>
          <cell r="E7" t="str">
            <v>高中语文</v>
          </cell>
          <cell r="F7">
            <v>74.5</v>
          </cell>
          <cell r="G7">
            <v>2</v>
          </cell>
          <cell r="H7" t="str">
            <v>是</v>
          </cell>
          <cell r="I7">
            <v>11</v>
          </cell>
          <cell r="J7">
            <v>74.26</v>
          </cell>
          <cell r="K7">
            <v>74.356</v>
          </cell>
          <cell r="L7">
            <v>4</v>
          </cell>
        </row>
        <row r="8">
          <cell r="B8" t="str">
            <v>赵健发</v>
          </cell>
          <cell r="C8" t="str">
            <v>男</v>
          </cell>
        </row>
        <row r="8">
          <cell r="E8" t="str">
            <v>高中语文</v>
          </cell>
          <cell r="F8">
            <v>67.6</v>
          </cell>
          <cell r="G8">
            <v>6</v>
          </cell>
          <cell r="H8" t="str">
            <v>是</v>
          </cell>
          <cell r="I8">
            <v>1</v>
          </cell>
          <cell r="J8">
            <v>78.26</v>
          </cell>
          <cell r="K8">
            <v>73.996</v>
          </cell>
          <cell r="L8">
            <v>5</v>
          </cell>
        </row>
        <row r="9">
          <cell r="B9" t="str">
            <v>董金玲</v>
          </cell>
          <cell r="C9" t="str">
            <v>女</v>
          </cell>
          <cell r="D9">
            <v>19825193297</v>
          </cell>
          <cell r="E9" t="str">
            <v>高中语文</v>
          </cell>
          <cell r="F9">
            <v>71.2</v>
          </cell>
          <cell r="G9">
            <v>4</v>
          </cell>
          <cell r="H9" t="str">
            <v>是</v>
          </cell>
          <cell r="I9">
            <v>12</v>
          </cell>
          <cell r="J9">
            <v>73.98</v>
          </cell>
          <cell r="K9">
            <v>72.868</v>
          </cell>
          <cell r="L9">
            <v>6</v>
          </cell>
        </row>
        <row r="10">
          <cell r="B10" t="str">
            <v>闵敬瑶</v>
          </cell>
          <cell r="C10" t="str">
            <v>女</v>
          </cell>
          <cell r="D10" t="str">
            <v>13921865331</v>
          </cell>
          <cell r="E10" t="str">
            <v>高中语文</v>
          </cell>
          <cell r="F10">
            <v>63.2</v>
          </cell>
          <cell r="G10">
            <v>12</v>
          </cell>
          <cell r="H10" t="str">
            <v>是</v>
          </cell>
          <cell r="I10">
            <v>9</v>
          </cell>
          <cell r="J10">
            <v>78</v>
          </cell>
          <cell r="K10">
            <v>72.08</v>
          </cell>
          <cell r="L10">
            <v>7</v>
          </cell>
        </row>
        <row r="11">
          <cell r="B11" t="str">
            <v>钟萱</v>
          </cell>
          <cell r="C11" t="str">
            <v>女</v>
          </cell>
          <cell r="D11" t="str">
            <v>15297771836</v>
          </cell>
          <cell r="E11" t="str">
            <v>高中语文</v>
          </cell>
          <cell r="F11">
            <v>75.4</v>
          </cell>
          <cell r="G11">
            <v>1</v>
          </cell>
          <cell r="H11" t="str">
            <v>是</v>
          </cell>
          <cell r="I11">
            <v>2</v>
          </cell>
          <cell r="J11">
            <v>68.26</v>
          </cell>
          <cell r="K11">
            <v>71.116</v>
          </cell>
          <cell r="L11">
            <v>8</v>
          </cell>
        </row>
        <row r="12">
          <cell r="B12" t="str">
            <v>文慧园</v>
          </cell>
          <cell r="C12" t="str">
            <v>女</v>
          </cell>
          <cell r="D12" t="str">
            <v>18020476626</v>
          </cell>
          <cell r="E12" t="str">
            <v>高中语文</v>
          </cell>
          <cell r="F12">
            <v>65.2</v>
          </cell>
          <cell r="G12">
            <v>9</v>
          </cell>
          <cell r="H12" t="str">
            <v>是</v>
          </cell>
          <cell r="I12">
            <v>4</v>
          </cell>
          <cell r="J12">
            <v>74.26</v>
          </cell>
          <cell r="K12">
            <v>70.636</v>
          </cell>
          <cell r="L12">
            <v>9</v>
          </cell>
        </row>
        <row r="13">
          <cell r="B13" t="str">
            <v>施稆辰</v>
          </cell>
          <cell r="C13" t="str">
            <v>女</v>
          </cell>
          <cell r="D13" t="str">
            <v>17895272829</v>
          </cell>
          <cell r="E13" t="str">
            <v>高中语文</v>
          </cell>
          <cell r="F13">
            <v>63.6</v>
          </cell>
          <cell r="G13">
            <v>11</v>
          </cell>
          <cell r="H13" t="str">
            <v>是</v>
          </cell>
          <cell r="I13">
            <v>8</v>
          </cell>
          <cell r="J13">
            <v>74.1</v>
          </cell>
          <cell r="K13">
            <v>69.9</v>
          </cell>
          <cell r="L13">
            <v>10</v>
          </cell>
        </row>
        <row r="14">
          <cell r="B14" t="str">
            <v>周天宇</v>
          </cell>
          <cell r="C14" t="str">
            <v>女</v>
          </cell>
          <cell r="D14" t="str">
            <v>13276513357</v>
          </cell>
          <cell r="E14" t="str">
            <v>高中语文</v>
          </cell>
          <cell r="F14">
            <v>71.5</v>
          </cell>
          <cell r="G14">
            <v>3</v>
          </cell>
          <cell r="H14" t="str">
            <v>是</v>
          </cell>
          <cell r="I14">
            <v>7</v>
          </cell>
          <cell r="J14">
            <v>66.74</v>
          </cell>
          <cell r="K14">
            <v>68.644</v>
          </cell>
          <cell r="L14">
            <v>11</v>
          </cell>
        </row>
        <row r="15">
          <cell r="B15" t="str">
            <v>黄廷玥</v>
          </cell>
          <cell r="C15" t="str">
            <v>女</v>
          </cell>
          <cell r="D15">
            <v>19975017862</v>
          </cell>
          <cell r="E15" t="str">
            <v>高中语文</v>
          </cell>
          <cell r="F15">
            <v>66.7</v>
          </cell>
          <cell r="G15">
            <v>7</v>
          </cell>
          <cell r="H15" t="str">
            <v>是</v>
          </cell>
          <cell r="I15">
            <v>5</v>
          </cell>
          <cell r="J15">
            <v>66.32</v>
          </cell>
          <cell r="K15">
            <v>66.472</v>
          </cell>
          <cell r="L15">
            <v>12</v>
          </cell>
        </row>
      </sheetData>
      <sheetData sheetId="2" refreshError="1">
        <row r="4">
          <cell r="B4" t="str">
            <v>张雯越</v>
          </cell>
          <cell r="C4" t="str">
            <v>女</v>
          </cell>
          <cell r="D4" t="str">
            <v>13921943296</v>
          </cell>
          <cell r="E4" t="str">
            <v>高中数学</v>
          </cell>
          <cell r="F4">
            <v>97</v>
          </cell>
          <cell r="G4">
            <v>1</v>
          </cell>
          <cell r="H4" t="str">
            <v>是</v>
          </cell>
          <cell r="I4">
            <v>5</v>
          </cell>
          <cell r="J4">
            <v>75.2</v>
          </cell>
          <cell r="K4">
            <v>83.92</v>
          </cell>
          <cell r="L4">
            <v>1</v>
          </cell>
        </row>
        <row r="5">
          <cell r="B5" t="str">
            <v>朱旭</v>
          </cell>
          <cell r="C5" t="str">
            <v>男</v>
          </cell>
          <cell r="D5">
            <v>17851974868</v>
          </cell>
          <cell r="E5" t="str">
            <v>高中数学</v>
          </cell>
          <cell r="F5">
            <v>84</v>
          </cell>
          <cell r="G5">
            <v>9</v>
          </cell>
          <cell r="H5" t="str">
            <v>是</v>
          </cell>
          <cell r="I5">
            <v>12</v>
          </cell>
          <cell r="J5">
            <v>77.8</v>
          </cell>
          <cell r="K5">
            <v>80.28</v>
          </cell>
          <cell r="L5">
            <v>2</v>
          </cell>
        </row>
        <row r="6">
          <cell r="B6" t="str">
            <v>梁晨</v>
          </cell>
          <cell r="C6" t="str">
            <v>女</v>
          </cell>
          <cell r="D6" t="str">
            <v>19961848110</v>
          </cell>
          <cell r="E6" t="str">
            <v>高中数学</v>
          </cell>
          <cell r="F6">
            <v>85</v>
          </cell>
          <cell r="G6">
            <v>6</v>
          </cell>
          <cell r="H6" t="str">
            <v>是</v>
          </cell>
          <cell r="I6">
            <v>1</v>
          </cell>
          <cell r="J6">
            <v>75.4</v>
          </cell>
          <cell r="K6">
            <v>79.24</v>
          </cell>
          <cell r="L6">
            <v>3</v>
          </cell>
        </row>
        <row r="7">
          <cell r="B7" t="str">
            <v>蔡玥</v>
          </cell>
          <cell r="C7" t="str">
            <v>女</v>
          </cell>
          <cell r="D7" t="str">
            <v>15861350620</v>
          </cell>
          <cell r="E7" t="str">
            <v>高中数学</v>
          </cell>
          <cell r="F7">
            <v>85</v>
          </cell>
          <cell r="G7">
            <v>6</v>
          </cell>
          <cell r="H7" t="str">
            <v>是</v>
          </cell>
          <cell r="I7">
            <v>7</v>
          </cell>
          <cell r="J7">
            <v>74.8</v>
          </cell>
          <cell r="K7">
            <v>78.88</v>
          </cell>
          <cell r="L7">
            <v>4</v>
          </cell>
        </row>
        <row r="8">
          <cell r="B8" t="str">
            <v>翟蒙蒙</v>
          </cell>
          <cell r="C8" t="str">
            <v>女</v>
          </cell>
          <cell r="D8" t="str">
            <v>19852270689</v>
          </cell>
          <cell r="E8" t="str">
            <v>高中数学</v>
          </cell>
          <cell r="F8">
            <v>88</v>
          </cell>
          <cell r="G8">
            <v>2</v>
          </cell>
          <cell r="H8" t="str">
            <v>是</v>
          </cell>
          <cell r="I8">
            <v>4</v>
          </cell>
          <cell r="J8">
            <v>72</v>
          </cell>
          <cell r="K8">
            <v>78.4</v>
          </cell>
          <cell r="L8">
            <v>5</v>
          </cell>
        </row>
        <row r="9">
          <cell r="B9" t="str">
            <v>戴月</v>
          </cell>
          <cell r="C9" t="str">
            <v>女</v>
          </cell>
          <cell r="D9" t="str">
            <v>19996655787</v>
          </cell>
          <cell r="E9" t="str">
            <v>高中数学</v>
          </cell>
          <cell r="F9">
            <v>82</v>
          </cell>
          <cell r="G9">
            <v>11</v>
          </cell>
          <cell r="H9" t="str">
            <v>是</v>
          </cell>
          <cell r="I9">
            <v>3</v>
          </cell>
          <cell r="J9">
            <v>75.6</v>
          </cell>
          <cell r="K9">
            <v>78.16</v>
          </cell>
          <cell r="L9">
            <v>6</v>
          </cell>
        </row>
        <row r="10">
          <cell r="B10" t="str">
            <v>陈铭轩</v>
          </cell>
          <cell r="C10" t="str">
            <v>女</v>
          </cell>
          <cell r="D10">
            <v>18852559008</v>
          </cell>
          <cell r="E10" t="str">
            <v>高中数学</v>
          </cell>
          <cell r="F10">
            <v>82</v>
          </cell>
          <cell r="G10">
            <v>11</v>
          </cell>
          <cell r="H10" t="str">
            <v>是</v>
          </cell>
          <cell r="I10">
            <v>15</v>
          </cell>
          <cell r="J10">
            <v>75.4</v>
          </cell>
          <cell r="K10">
            <v>78.04</v>
          </cell>
          <cell r="L10">
            <v>7</v>
          </cell>
        </row>
        <row r="11">
          <cell r="B11" t="str">
            <v>房中桓</v>
          </cell>
          <cell r="C11" t="str">
            <v>男</v>
          </cell>
          <cell r="D11" t="str">
            <v>15996176899</v>
          </cell>
          <cell r="E11" t="str">
            <v>高中数学</v>
          </cell>
          <cell r="F11">
            <v>87</v>
          </cell>
          <cell r="G11">
            <v>3</v>
          </cell>
          <cell r="H11" t="str">
            <v>是</v>
          </cell>
          <cell r="I11">
            <v>9</v>
          </cell>
          <cell r="J11">
            <v>71.8</v>
          </cell>
          <cell r="K11">
            <v>77.88</v>
          </cell>
          <cell r="L11">
            <v>8</v>
          </cell>
        </row>
        <row r="12">
          <cell r="B12" t="str">
            <v>刘新裕</v>
          </cell>
          <cell r="C12" t="str">
            <v>女</v>
          </cell>
          <cell r="D12" t="str">
            <v>19852221618</v>
          </cell>
          <cell r="E12" t="str">
            <v>高中数学</v>
          </cell>
          <cell r="F12">
            <v>82</v>
          </cell>
          <cell r="G12">
            <v>11</v>
          </cell>
          <cell r="H12" t="str">
            <v>是</v>
          </cell>
          <cell r="I12">
            <v>2</v>
          </cell>
          <cell r="J12">
            <v>75</v>
          </cell>
          <cell r="K12">
            <v>77.8</v>
          </cell>
          <cell r="L12">
            <v>9</v>
          </cell>
        </row>
        <row r="13">
          <cell r="B13" t="str">
            <v>刘霖</v>
          </cell>
          <cell r="C13" t="str">
            <v>女</v>
          </cell>
          <cell r="D13" t="str">
            <v>19962568198</v>
          </cell>
          <cell r="E13" t="str">
            <v>高中数学</v>
          </cell>
          <cell r="F13">
            <v>85</v>
          </cell>
          <cell r="G13">
            <v>6</v>
          </cell>
          <cell r="H13" t="str">
            <v>是</v>
          </cell>
          <cell r="I13">
            <v>14</v>
          </cell>
          <cell r="J13">
            <v>72.2</v>
          </cell>
          <cell r="K13">
            <v>77.32</v>
          </cell>
          <cell r="L13">
            <v>10</v>
          </cell>
        </row>
        <row r="14">
          <cell r="B14" t="str">
            <v>刘骋昊</v>
          </cell>
          <cell r="C14" t="str">
            <v>男</v>
          </cell>
          <cell r="D14">
            <v>18860833872</v>
          </cell>
          <cell r="E14" t="str">
            <v>高中数学</v>
          </cell>
          <cell r="F14">
            <v>83</v>
          </cell>
          <cell r="G14">
            <v>10</v>
          </cell>
          <cell r="H14" t="str">
            <v>是</v>
          </cell>
          <cell r="I14">
            <v>13</v>
          </cell>
          <cell r="J14">
            <v>73.4</v>
          </cell>
          <cell r="K14">
            <v>77.24</v>
          </cell>
          <cell r="L14">
            <v>11</v>
          </cell>
        </row>
        <row r="15">
          <cell r="B15" t="str">
            <v>刘杨</v>
          </cell>
          <cell r="C15" t="str">
            <v>女</v>
          </cell>
          <cell r="D15">
            <v>18912936227</v>
          </cell>
          <cell r="E15" t="str">
            <v>高中数学</v>
          </cell>
          <cell r="F15">
            <v>86</v>
          </cell>
          <cell r="G15">
            <v>4</v>
          </cell>
          <cell r="H15" t="str">
            <v>是</v>
          </cell>
          <cell r="I15">
            <v>8</v>
          </cell>
          <cell r="J15">
            <v>71</v>
          </cell>
          <cell r="K15">
            <v>77</v>
          </cell>
          <cell r="L15">
            <v>12</v>
          </cell>
        </row>
        <row r="16">
          <cell r="B16" t="str">
            <v>胡隆妍</v>
          </cell>
          <cell r="C16" t="str">
            <v>女</v>
          </cell>
          <cell r="D16" t="str">
            <v>13852785938</v>
          </cell>
          <cell r="E16" t="str">
            <v>高中数学</v>
          </cell>
          <cell r="F16">
            <v>82</v>
          </cell>
          <cell r="G16">
            <v>11</v>
          </cell>
          <cell r="H16" t="str">
            <v>是</v>
          </cell>
          <cell r="I16">
            <v>11</v>
          </cell>
          <cell r="J16">
            <v>71.8</v>
          </cell>
          <cell r="K16">
            <v>75.88</v>
          </cell>
          <cell r="L16">
            <v>13</v>
          </cell>
        </row>
        <row r="17">
          <cell r="B17" t="str">
            <v>王继</v>
          </cell>
          <cell r="C17" t="str">
            <v>男</v>
          </cell>
          <cell r="D17" t="str">
            <v>18261233657</v>
          </cell>
          <cell r="E17" t="str">
            <v>高中数学</v>
          </cell>
          <cell r="F17">
            <v>86</v>
          </cell>
          <cell r="G17">
            <v>4</v>
          </cell>
          <cell r="H17" t="str">
            <v>是</v>
          </cell>
          <cell r="I17">
            <v>10</v>
          </cell>
          <cell r="J17">
            <v>68.2</v>
          </cell>
          <cell r="K17">
            <v>75.32</v>
          </cell>
          <cell r="L17">
            <v>14</v>
          </cell>
        </row>
        <row r="18">
          <cell r="B18" t="str">
            <v>张淼</v>
          </cell>
          <cell r="C18" t="str">
            <v>男</v>
          </cell>
          <cell r="D18" t="str">
            <v>19106152663</v>
          </cell>
          <cell r="E18" t="str">
            <v>高中数学</v>
          </cell>
          <cell r="F18">
            <v>82</v>
          </cell>
          <cell r="G18">
            <v>11</v>
          </cell>
          <cell r="H18" t="str">
            <v>是</v>
          </cell>
          <cell r="I18">
            <v>6</v>
          </cell>
          <cell r="J18">
            <v>68.8</v>
          </cell>
          <cell r="K18">
            <v>74.08</v>
          </cell>
          <cell r="L18">
            <v>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selection activeCell="H2" sqref="H$1:H$1048576"/>
    </sheetView>
  </sheetViews>
  <sheetFormatPr defaultColWidth="9" defaultRowHeight="13.5"/>
  <cols>
    <col min="1" max="1" width="5.45" customWidth="1"/>
    <col min="2" max="2" width="7.09166666666667" style="1" customWidth="1"/>
    <col min="3" max="3" width="5.45" customWidth="1"/>
    <col min="4" max="4" width="11.75" style="2" customWidth="1"/>
    <col min="5" max="5" width="21.5416666666667" style="2" customWidth="1"/>
    <col min="6" max="6" width="30.375" style="2" customWidth="1"/>
    <col min="7" max="7" width="10.8166666666667" customWidth="1"/>
    <col min="8" max="8" width="31.75" style="3" customWidth="1"/>
    <col min="9" max="10" width="9.45" customWidth="1"/>
    <col min="11" max="11" width="7.45" style="2" customWidth="1"/>
    <col min="12" max="12" width="5.45" customWidth="1"/>
    <col min="13" max="13" width="23.3666666666667" customWidth="1"/>
  </cols>
  <sheetData>
    <row r="1" ht="49.5" customHeight="1" spans="1:13">
      <c r="A1" s="4" t="s">
        <v>0</v>
      </c>
      <c r="B1" s="5"/>
      <c r="C1" s="4"/>
      <c r="D1" s="4"/>
      <c r="E1" s="4"/>
      <c r="F1" s="4"/>
      <c r="G1" s="4"/>
      <c r="H1" s="5"/>
      <c r="I1" s="4"/>
      <c r="J1" s="4"/>
      <c r="K1" s="4"/>
      <c r="L1" s="4"/>
      <c r="M1" s="4"/>
    </row>
    <row r="2" ht="25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25" customHeight="1" spans="1:13">
      <c r="A3" s="9">
        <v>1</v>
      </c>
      <c r="B3" s="10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/>
      <c r="H3" s="12" t="s">
        <v>19</v>
      </c>
      <c r="I3" s="31">
        <v>62</v>
      </c>
      <c r="J3" s="11">
        <v>63.33</v>
      </c>
      <c r="K3" s="31">
        <v>62.8</v>
      </c>
      <c r="L3" s="11">
        <v>3</v>
      </c>
      <c r="M3" s="11" t="s">
        <v>20</v>
      </c>
    </row>
    <row r="4" ht="25" customHeight="1" spans="1:13">
      <c r="A4" s="9">
        <v>2</v>
      </c>
      <c r="B4" s="10" t="s">
        <v>21</v>
      </c>
      <c r="C4" s="11" t="s">
        <v>22</v>
      </c>
      <c r="D4" s="11" t="s">
        <v>16</v>
      </c>
      <c r="E4" s="11" t="s">
        <v>23</v>
      </c>
      <c r="F4" s="11" t="s">
        <v>24</v>
      </c>
      <c r="G4" s="11"/>
      <c r="H4" s="12" t="s">
        <v>25</v>
      </c>
      <c r="I4" s="31">
        <v>64</v>
      </c>
      <c r="J4" s="11">
        <v>60.33</v>
      </c>
      <c r="K4" s="31">
        <v>61.8</v>
      </c>
      <c r="L4" s="11">
        <v>6</v>
      </c>
      <c r="M4" s="11" t="s">
        <v>20</v>
      </c>
    </row>
    <row r="5" ht="25" customHeight="1" spans="1:13">
      <c r="A5" s="9">
        <v>3</v>
      </c>
      <c r="B5" s="13" t="s">
        <v>26</v>
      </c>
      <c r="C5" s="14" t="s">
        <v>22</v>
      </c>
      <c r="D5" s="15" t="s">
        <v>16</v>
      </c>
      <c r="E5" s="15" t="s">
        <v>27</v>
      </c>
      <c r="F5" s="14" t="s">
        <v>28</v>
      </c>
      <c r="G5" s="14"/>
      <c r="H5" s="16" t="s">
        <v>29</v>
      </c>
      <c r="I5" s="32">
        <v>76.8</v>
      </c>
      <c r="J5" s="32">
        <v>85.9</v>
      </c>
      <c r="K5" s="14">
        <v>82.26</v>
      </c>
      <c r="L5" s="14">
        <v>1</v>
      </c>
      <c r="M5" s="14" t="s">
        <v>30</v>
      </c>
    </row>
    <row r="6" ht="25" customHeight="1" spans="1:13">
      <c r="A6" s="9">
        <v>4</v>
      </c>
      <c r="B6" s="13" t="s">
        <v>31</v>
      </c>
      <c r="C6" s="14" t="s">
        <v>22</v>
      </c>
      <c r="D6" s="15" t="s">
        <v>16</v>
      </c>
      <c r="E6" s="15" t="s">
        <v>32</v>
      </c>
      <c r="F6" s="14" t="s">
        <v>33</v>
      </c>
      <c r="G6" s="14"/>
      <c r="H6" s="16" t="s">
        <v>34</v>
      </c>
      <c r="I6" s="32">
        <v>81.5</v>
      </c>
      <c r="J6" s="32">
        <v>85.5</v>
      </c>
      <c r="K6" s="32">
        <v>83.9</v>
      </c>
      <c r="L6" s="14">
        <v>1</v>
      </c>
      <c r="M6" s="14" t="s">
        <v>30</v>
      </c>
    </row>
    <row r="7" ht="25" customHeight="1" spans="1:13">
      <c r="A7" s="9">
        <v>5</v>
      </c>
      <c r="B7" s="13" t="s">
        <v>35</v>
      </c>
      <c r="C7" s="14" t="s">
        <v>22</v>
      </c>
      <c r="D7" s="15" t="s">
        <v>36</v>
      </c>
      <c r="E7" s="15" t="s">
        <v>37</v>
      </c>
      <c r="F7" s="14" t="s">
        <v>38</v>
      </c>
      <c r="G7" s="14"/>
      <c r="H7" s="16" t="s">
        <v>39</v>
      </c>
      <c r="I7" s="32">
        <v>70</v>
      </c>
      <c r="J7" s="32">
        <v>83.5</v>
      </c>
      <c r="K7" s="32">
        <v>78.1</v>
      </c>
      <c r="L7" s="14">
        <v>1</v>
      </c>
      <c r="M7" s="14" t="s">
        <v>30</v>
      </c>
    </row>
    <row r="8" ht="25" customHeight="1" spans="1:13">
      <c r="A8" s="9">
        <v>6</v>
      </c>
      <c r="B8" s="13" t="s">
        <v>40</v>
      </c>
      <c r="C8" s="14" t="s">
        <v>22</v>
      </c>
      <c r="D8" s="15" t="s">
        <v>16</v>
      </c>
      <c r="E8" s="15" t="s">
        <v>17</v>
      </c>
      <c r="F8" s="14" t="s">
        <v>41</v>
      </c>
      <c r="G8" s="14"/>
      <c r="H8" s="16" t="s">
        <v>42</v>
      </c>
      <c r="I8" s="32">
        <v>90</v>
      </c>
      <c r="J8" s="32">
        <v>65.4</v>
      </c>
      <c r="K8" s="14">
        <v>75.24</v>
      </c>
      <c r="L8" s="14">
        <v>4</v>
      </c>
      <c r="M8" s="14" t="s">
        <v>30</v>
      </c>
    </row>
    <row r="9" ht="25" customHeight="1" spans="1:13">
      <c r="A9" s="9">
        <v>7</v>
      </c>
      <c r="B9" s="17" t="s">
        <v>43</v>
      </c>
      <c r="C9" s="14" t="s">
        <v>15</v>
      </c>
      <c r="D9" s="15" t="s">
        <v>16</v>
      </c>
      <c r="E9" s="15" t="s">
        <v>44</v>
      </c>
      <c r="F9" s="14" t="s">
        <v>41</v>
      </c>
      <c r="G9" s="14"/>
      <c r="H9" s="16" t="s">
        <v>42</v>
      </c>
      <c r="I9" s="32">
        <v>81</v>
      </c>
      <c r="J9" s="32">
        <v>69.3</v>
      </c>
      <c r="K9" s="14">
        <v>73.98</v>
      </c>
      <c r="L9" s="14">
        <v>5</v>
      </c>
      <c r="M9" s="14" t="s">
        <v>30</v>
      </c>
    </row>
    <row r="10" ht="25" customHeight="1" spans="1:13">
      <c r="A10" s="9">
        <v>8</v>
      </c>
      <c r="B10" s="10" t="s">
        <v>45</v>
      </c>
      <c r="C10" s="11" t="s">
        <v>22</v>
      </c>
      <c r="D10" s="11" t="s">
        <v>16</v>
      </c>
      <c r="E10" s="11" t="s">
        <v>46</v>
      </c>
      <c r="F10" s="11" t="s">
        <v>47</v>
      </c>
      <c r="G10" s="11"/>
      <c r="H10" s="12" t="s">
        <v>48</v>
      </c>
      <c r="I10" s="31">
        <v>68.5</v>
      </c>
      <c r="J10" s="11">
        <v>81.68</v>
      </c>
      <c r="K10" s="11">
        <v>76.41</v>
      </c>
      <c r="L10" s="11">
        <v>4</v>
      </c>
      <c r="M10" s="11" t="s">
        <v>49</v>
      </c>
    </row>
    <row r="11" ht="25" customHeight="1" spans="1:13">
      <c r="A11" s="9">
        <v>9</v>
      </c>
      <c r="B11" s="10" t="s">
        <v>50</v>
      </c>
      <c r="C11" s="11" t="s">
        <v>22</v>
      </c>
      <c r="D11" s="11" t="s">
        <v>16</v>
      </c>
      <c r="E11" s="11" t="s">
        <v>17</v>
      </c>
      <c r="F11" s="11" t="s">
        <v>18</v>
      </c>
      <c r="G11" s="11"/>
      <c r="H11" s="12" t="s">
        <v>48</v>
      </c>
      <c r="I11" s="31">
        <v>68</v>
      </c>
      <c r="J11" s="11">
        <v>84.58</v>
      </c>
      <c r="K11" s="11">
        <v>77.95</v>
      </c>
      <c r="L11" s="11">
        <v>2</v>
      </c>
      <c r="M11" s="11" t="s">
        <v>49</v>
      </c>
    </row>
    <row r="12" ht="25" customHeight="1" spans="1:13">
      <c r="A12" s="9">
        <v>10</v>
      </c>
      <c r="B12" s="10" t="s">
        <v>51</v>
      </c>
      <c r="C12" s="11" t="s">
        <v>15</v>
      </c>
      <c r="D12" s="11" t="s">
        <v>16</v>
      </c>
      <c r="E12" s="11" t="s">
        <v>52</v>
      </c>
      <c r="F12" s="11" t="s">
        <v>41</v>
      </c>
      <c r="G12" s="11"/>
      <c r="H12" s="12" t="s">
        <v>53</v>
      </c>
      <c r="I12" s="31">
        <v>91</v>
      </c>
      <c r="J12" s="11">
        <v>83.83</v>
      </c>
      <c r="K12" s="31">
        <v>86.7</v>
      </c>
      <c r="L12" s="11">
        <v>1</v>
      </c>
      <c r="M12" s="11" t="s">
        <v>49</v>
      </c>
    </row>
    <row r="13" ht="25" customHeight="1" spans="1:13">
      <c r="A13" s="9">
        <v>11</v>
      </c>
      <c r="B13" s="10" t="s">
        <v>54</v>
      </c>
      <c r="C13" s="11" t="s">
        <v>22</v>
      </c>
      <c r="D13" s="11" t="s">
        <v>16</v>
      </c>
      <c r="E13" s="11" t="s">
        <v>17</v>
      </c>
      <c r="F13" s="11" t="s">
        <v>55</v>
      </c>
      <c r="G13" s="11"/>
      <c r="H13" s="12" t="s">
        <v>53</v>
      </c>
      <c r="I13" s="31">
        <v>87</v>
      </c>
      <c r="J13" s="11">
        <v>85.79</v>
      </c>
      <c r="K13" s="11">
        <v>86.27</v>
      </c>
      <c r="L13" s="11">
        <v>2</v>
      </c>
      <c r="M13" s="11" t="s">
        <v>49</v>
      </c>
    </row>
    <row r="14" ht="25" customHeight="1" spans="1:13">
      <c r="A14" s="9">
        <v>12</v>
      </c>
      <c r="B14" s="10" t="s">
        <v>56</v>
      </c>
      <c r="C14" s="11" t="s">
        <v>22</v>
      </c>
      <c r="D14" s="11" t="s">
        <v>16</v>
      </c>
      <c r="E14" s="11" t="s">
        <v>57</v>
      </c>
      <c r="F14" s="11" t="s">
        <v>58</v>
      </c>
      <c r="G14" s="11"/>
      <c r="H14" s="12" t="s">
        <v>59</v>
      </c>
      <c r="I14" s="31">
        <v>70.8</v>
      </c>
      <c r="J14" s="11">
        <v>82.96</v>
      </c>
      <c r="K14" s="31">
        <v>78.1</v>
      </c>
      <c r="L14" s="11">
        <v>1</v>
      </c>
      <c r="M14" s="11" t="s">
        <v>49</v>
      </c>
    </row>
    <row r="15" ht="25" customHeight="1" spans="1:13">
      <c r="A15" s="9">
        <v>13</v>
      </c>
      <c r="B15" s="10" t="s">
        <v>60</v>
      </c>
      <c r="C15" s="11" t="s">
        <v>22</v>
      </c>
      <c r="D15" s="11" t="s">
        <v>16</v>
      </c>
      <c r="E15" s="11" t="s">
        <v>17</v>
      </c>
      <c r="F15" s="11" t="s">
        <v>61</v>
      </c>
      <c r="G15" s="11"/>
      <c r="H15" s="12" t="s">
        <v>62</v>
      </c>
      <c r="I15" s="31">
        <v>71</v>
      </c>
      <c r="J15" s="11">
        <v>82.13</v>
      </c>
      <c r="K15" s="11">
        <v>77.68</v>
      </c>
      <c r="L15" s="11">
        <v>2</v>
      </c>
      <c r="M15" s="11" t="s">
        <v>63</v>
      </c>
    </row>
    <row r="16" ht="25" customHeight="1" spans="1:13">
      <c r="A16" s="9">
        <v>14</v>
      </c>
      <c r="B16" s="10" t="s">
        <v>64</v>
      </c>
      <c r="C16" s="11" t="s">
        <v>22</v>
      </c>
      <c r="D16" s="11" t="s">
        <v>16</v>
      </c>
      <c r="E16" s="11" t="s">
        <v>17</v>
      </c>
      <c r="F16" s="11" t="s">
        <v>65</v>
      </c>
      <c r="G16" s="11"/>
      <c r="H16" s="12" t="s">
        <v>62</v>
      </c>
      <c r="I16" s="31">
        <v>65</v>
      </c>
      <c r="J16" s="11">
        <v>81.09</v>
      </c>
      <c r="K16" s="11">
        <v>74.65</v>
      </c>
      <c r="L16" s="11">
        <v>3</v>
      </c>
      <c r="M16" s="11" t="s">
        <v>63</v>
      </c>
    </row>
    <row r="17" ht="25" customHeight="1" spans="1:13">
      <c r="A17" s="9">
        <v>15</v>
      </c>
      <c r="B17" s="10" t="s">
        <v>66</v>
      </c>
      <c r="C17" s="11" t="s">
        <v>22</v>
      </c>
      <c r="D17" s="11" t="s">
        <v>16</v>
      </c>
      <c r="E17" s="11" t="s">
        <v>67</v>
      </c>
      <c r="F17" s="11" t="s">
        <v>68</v>
      </c>
      <c r="G17" s="11"/>
      <c r="H17" s="12" t="s">
        <v>69</v>
      </c>
      <c r="I17" s="31">
        <v>86</v>
      </c>
      <c r="J17" s="11">
        <v>80.17</v>
      </c>
      <c r="K17" s="31">
        <v>82.5</v>
      </c>
      <c r="L17" s="11">
        <v>2</v>
      </c>
      <c r="M17" s="11" t="s">
        <v>63</v>
      </c>
    </row>
    <row r="18" ht="25" customHeight="1" spans="1:13">
      <c r="A18" s="9">
        <v>16</v>
      </c>
      <c r="B18" s="10" t="s">
        <v>70</v>
      </c>
      <c r="C18" s="11" t="s">
        <v>22</v>
      </c>
      <c r="D18" s="11" t="s">
        <v>16</v>
      </c>
      <c r="E18" s="11" t="s">
        <v>71</v>
      </c>
      <c r="F18" s="11" t="s">
        <v>68</v>
      </c>
      <c r="G18" s="11"/>
      <c r="H18" s="12" t="s">
        <v>69</v>
      </c>
      <c r="I18" s="31">
        <v>86</v>
      </c>
      <c r="J18" s="11">
        <v>77.95</v>
      </c>
      <c r="K18" s="11">
        <v>81.17</v>
      </c>
      <c r="L18" s="11">
        <v>3</v>
      </c>
      <c r="M18" s="11" t="s">
        <v>63</v>
      </c>
    </row>
    <row r="19" ht="25" customHeight="1" spans="1:13">
      <c r="A19" s="9">
        <v>17</v>
      </c>
      <c r="B19" s="10" t="s">
        <v>72</v>
      </c>
      <c r="C19" s="11" t="s">
        <v>22</v>
      </c>
      <c r="D19" s="11" t="s">
        <v>16</v>
      </c>
      <c r="E19" s="11" t="s">
        <v>73</v>
      </c>
      <c r="F19" s="11" t="s">
        <v>74</v>
      </c>
      <c r="G19" s="11"/>
      <c r="H19" s="12" t="s">
        <v>75</v>
      </c>
      <c r="I19" s="31">
        <v>88</v>
      </c>
      <c r="J19" s="11">
        <v>81.31</v>
      </c>
      <c r="K19" s="11">
        <v>83.99</v>
      </c>
      <c r="L19" s="11">
        <v>1</v>
      </c>
      <c r="M19" s="11" t="s">
        <v>63</v>
      </c>
    </row>
    <row r="20" ht="25" customHeight="1" spans="1:13">
      <c r="A20" s="9">
        <v>18</v>
      </c>
      <c r="B20" s="10" t="s">
        <v>76</v>
      </c>
      <c r="C20" s="11" t="s">
        <v>22</v>
      </c>
      <c r="D20" s="11" t="s">
        <v>16</v>
      </c>
      <c r="E20" s="11" t="s">
        <v>77</v>
      </c>
      <c r="F20" s="11" t="s">
        <v>33</v>
      </c>
      <c r="G20" s="11"/>
      <c r="H20" s="12" t="s">
        <v>75</v>
      </c>
      <c r="I20" s="31">
        <v>88.5</v>
      </c>
      <c r="J20" s="11">
        <v>80.87</v>
      </c>
      <c r="K20" s="11">
        <v>83.92</v>
      </c>
      <c r="L20" s="11">
        <v>2</v>
      </c>
      <c r="M20" s="11" t="s">
        <v>63</v>
      </c>
    </row>
    <row r="21" ht="25" customHeight="1" spans="1:13">
      <c r="A21" s="9">
        <v>19</v>
      </c>
      <c r="B21" s="10" t="s">
        <v>78</v>
      </c>
      <c r="C21" s="11" t="s">
        <v>22</v>
      </c>
      <c r="D21" s="11" t="s">
        <v>16</v>
      </c>
      <c r="E21" s="11" t="s">
        <v>79</v>
      </c>
      <c r="F21" s="11" t="s">
        <v>80</v>
      </c>
      <c r="G21" s="11"/>
      <c r="H21" s="12" t="s">
        <v>81</v>
      </c>
      <c r="I21" s="31">
        <v>88.5</v>
      </c>
      <c r="J21" s="11">
        <v>81.62</v>
      </c>
      <c r="K21" s="11">
        <v>84.37</v>
      </c>
      <c r="L21" s="11">
        <v>1</v>
      </c>
      <c r="M21" s="11" t="s">
        <v>63</v>
      </c>
    </row>
    <row r="22" ht="25" customHeight="1" spans="1:13">
      <c r="A22" s="9">
        <v>20</v>
      </c>
      <c r="B22" s="18" t="s">
        <v>82</v>
      </c>
      <c r="C22" s="19" t="s">
        <v>22</v>
      </c>
      <c r="D22" s="20" t="s">
        <v>16</v>
      </c>
      <c r="E22" s="20" t="s">
        <v>83</v>
      </c>
      <c r="F22" s="21" t="s">
        <v>28</v>
      </c>
      <c r="G22" s="20"/>
      <c r="H22" s="22" t="s">
        <v>84</v>
      </c>
      <c r="I22" s="33">
        <v>65.2</v>
      </c>
      <c r="J22" s="33">
        <v>74.26</v>
      </c>
      <c r="K22" s="34">
        <v>70.636</v>
      </c>
      <c r="L22" s="20">
        <f>VLOOKUP(B22,[1]语文!$B$4:$L$15,11,FALSE)</f>
        <v>9</v>
      </c>
      <c r="M22" s="20" t="s">
        <v>85</v>
      </c>
    </row>
    <row r="23" ht="25" customHeight="1" spans="1:13">
      <c r="A23" s="9">
        <v>21</v>
      </c>
      <c r="B23" s="23" t="s">
        <v>86</v>
      </c>
      <c r="C23" s="24" t="s">
        <v>22</v>
      </c>
      <c r="D23" s="20" t="s">
        <v>16</v>
      </c>
      <c r="E23" s="20" t="s">
        <v>23</v>
      </c>
      <c r="F23" s="24" t="s">
        <v>87</v>
      </c>
      <c r="G23" s="20"/>
      <c r="H23" s="22" t="s">
        <v>84</v>
      </c>
      <c r="I23" s="33">
        <v>64.7</v>
      </c>
      <c r="J23" s="33">
        <v>86.2</v>
      </c>
      <c r="K23" s="34">
        <v>77.6</v>
      </c>
      <c r="L23" s="20">
        <f>VLOOKUP(B23,[1]语文!$B$4:$L$15,11,FALSE)</f>
        <v>2</v>
      </c>
      <c r="M23" s="20" t="s">
        <v>85</v>
      </c>
    </row>
    <row r="24" ht="25" customHeight="1" spans="1:13">
      <c r="A24" s="9">
        <v>22</v>
      </c>
      <c r="B24" s="18" t="s">
        <v>88</v>
      </c>
      <c r="C24" s="19" t="s">
        <v>22</v>
      </c>
      <c r="D24" s="20" t="s">
        <v>16</v>
      </c>
      <c r="E24" s="20" t="s">
        <v>32</v>
      </c>
      <c r="F24" s="24" t="s">
        <v>28</v>
      </c>
      <c r="G24" s="20"/>
      <c r="H24" s="22" t="s">
        <v>84</v>
      </c>
      <c r="I24" s="35">
        <v>74.5</v>
      </c>
      <c r="J24" s="33">
        <v>74.26</v>
      </c>
      <c r="K24" s="34">
        <v>74.356</v>
      </c>
      <c r="L24" s="20">
        <f>VLOOKUP(B24,[1]语文!$B$4:$L$15,11,FALSE)</f>
        <v>4</v>
      </c>
      <c r="M24" s="20" t="s">
        <v>85</v>
      </c>
    </row>
    <row r="25" ht="25" customHeight="1" spans="1:13">
      <c r="A25" s="9">
        <v>23</v>
      </c>
      <c r="B25" s="18" t="s">
        <v>89</v>
      </c>
      <c r="C25" s="19" t="s">
        <v>15</v>
      </c>
      <c r="D25" s="20" t="s">
        <v>16</v>
      </c>
      <c r="E25" s="20" t="s">
        <v>90</v>
      </c>
      <c r="F25" s="24" t="s">
        <v>28</v>
      </c>
      <c r="G25" s="20"/>
      <c r="H25" s="22" t="s">
        <v>84</v>
      </c>
      <c r="I25" s="35">
        <v>67.6</v>
      </c>
      <c r="J25" s="35">
        <v>78.26</v>
      </c>
      <c r="K25" s="36">
        <v>73.996</v>
      </c>
      <c r="L25" s="20">
        <f>VLOOKUP(B25,[1]语文!$B$4:$L$15,11,FALSE)</f>
        <v>5</v>
      </c>
      <c r="M25" s="20" t="s">
        <v>85</v>
      </c>
    </row>
    <row r="26" ht="25" customHeight="1" spans="1:13">
      <c r="A26" s="9">
        <v>24</v>
      </c>
      <c r="B26" s="23" t="s">
        <v>91</v>
      </c>
      <c r="C26" s="24" t="s">
        <v>22</v>
      </c>
      <c r="D26" s="20" t="s">
        <v>16</v>
      </c>
      <c r="E26" s="20" t="s">
        <v>92</v>
      </c>
      <c r="F26" s="24" t="s">
        <v>68</v>
      </c>
      <c r="G26" s="20"/>
      <c r="H26" s="22" t="s">
        <v>93</v>
      </c>
      <c r="I26" s="33">
        <v>97</v>
      </c>
      <c r="J26" s="33">
        <v>75.2</v>
      </c>
      <c r="K26" s="33">
        <f t="shared" ref="K26:K47" si="0">I26*0.4+J26*0.6</f>
        <v>83.92</v>
      </c>
      <c r="L26" s="20">
        <f>VLOOKUP(B26,[1]数学!$B$4:$L$34,11,FALSE)</f>
        <v>1</v>
      </c>
      <c r="M26" s="20" t="s">
        <v>85</v>
      </c>
    </row>
    <row r="27" ht="25" customHeight="1" spans="1:13">
      <c r="A27" s="9">
        <v>25</v>
      </c>
      <c r="B27" s="23" t="s">
        <v>94</v>
      </c>
      <c r="C27" s="24" t="s">
        <v>15</v>
      </c>
      <c r="D27" s="20" t="s">
        <v>16</v>
      </c>
      <c r="E27" s="20" t="s">
        <v>44</v>
      </c>
      <c r="F27" s="24" t="s">
        <v>68</v>
      </c>
      <c r="G27" s="20"/>
      <c r="H27" s="22" t="s">
        <v>93</v>
      </c>
      <c r="I27" s="33">
        <v>84</v>
      </c>
      <c r="J27" s="33">
        <v>77.8</v>
      </c>
      <c r="K27" s="33">
        <f t="shared" si="0"/>
        <v>80.28</v>
      </c>
      <c r="L27" s="20">
        <f>VLOOKUP(B27,[1]数学!$B$4:$L$34,11,FALSE)</f>
        <v>2</v>
      </c>
      <c r="M27" s="20" t="s">
        <v>85</v>
      </c>
    </row>
    <row r="28" ht="25" customHeight="1" spans="1:13">
      <c r="A28" s="9">
        <v>26</v>
      </c>
      <c r="B28" s="23" t="s">
        <v>95</v>
      </c>
      <c r="C28" s="24" t="s">
        <v>22</v>
      </c>
      <c r="D28" s="20" t="s">
        <v>16</v>
      </c>
      <c r="E28" s="20" t="s">
        <v>44</v>
      </c>
      <c r="F28" s="24" t="s">
        <v>68</v>
      </c>
      <c r="G28" s="20"/>
      <c r="H28" s="22" t="s">
        <v>93</v>
      </c>
      <c r="I28" s="33">
        <v>85</v>
      </c>
      <c r="J28" s="33">
        <v>75.4</v>
      </c>
      <c r="K28" s="33">
        <f t="shared" si="0"/>
        <v>79.24</v>
      </c>
      <c r="L28" s="20">
        <f>VLOOKUP(B28,[1]数学!$B$4:$L$34,11,FALSE)</f>
        <v>3</v>
      </c>
      <c r="M28" s="20" t="s">
        <v>85</v>
      </c>
    </row>
    <row r="29" ht="25" customHeight="1" spans="1:13">
      <c r="A29" s="9">
        <v>27</v>
      </c>
      <c r="B29" s="23" t="s">
        <v>96</v>
      </c>
      <c r="C29" s="24" t="s">
        <v>22</v>
      </c>
      <c r="D29" s="20" t="s">
        <v>16</v>
      </c>
      <c r="E29" s="20" t="s">
        <v>17</v>
      </c>
      <c r="F29" s="24" t="s">
        <v>68</v>
      </c>
      <c r="G29" s="20"/>
      <c r="H29" s="22" t="s">
        <v>93</v>
      </c>
      <c r="I29" s="33">
        <v>82</v>
      </c>
      <c r="J29" s="33">
        <v>75.6</v>
      </c>
      <c r="K29" s="33">
        <f t="shared" si="0"/>
        <v>78.16</v>
      </c>
      <c r="L29" s="20">
        <f>VLOOKUP(B29,[1]数学!$B$4:$L$34,11,FALSE)</f>
        <v>6</v>
      </c>
      <c r="M29" s="20" t="s">
        <v>85</v>
      </c>
    </row>
    <row r="30" ht="25" customHeight="1" spans="1:13">
      <c r="A30" s="9">
        <v>28</v>
      </c>
      <c r="B30" s="23" t="s">
        <v>97</v>
      </c>
      <c r="C30" s="24" t="s">
        <v>22</v>
      </c>
      <c r="D30" s="20" t="s">
        <v>16</v>
      </c>
      <c r="E30" s="20" t="s">
        <v>32</v>
      </c>
      <c r="F30" s="24" t="s">
        <v>68</v>
      </c>
      <c r="G30" s="20"/>
      <c r="H30" s="22" t="s">
        <v>93</v>
      </c>
      <c r="I30" s="33">
        <v>88</v>
      </c>
      <c r="J30" s="33">
        <v>72</v>
      </c>
      <c r="K30" s="33">
        <f t="shared" si="0"/>
        <v>78.4</v>
      </c>
      <c r="L30" s="20">
        <f>VLOOKUP(B30,[1]数学!$B$4:$L$34,11,FALSE)</f>
        <v>5</v>
      </c>
      <c r="M30" s="20" t="s">
        <v>85</v>
      </c>
    </row>
    <row r="31" ht="25" customHeight="1" spans="1:13">
      <c r="A31" s="9">
        <v>29</v>
      </c>
      <c r="B31" s="23" t="s">
        <v>98</v>
      </c>
      <c r="C31" s="24" t="s">
        <v>22</v>
      </c>
      <c r="D31" s="20" t="s">
        <v>16</v>
      </c>
      <c r="E31" s="20" t="s">
        <v>32</v>
      </c>
      <c r="F31" s="24" t="s">
        <v>99</v>
      </c>
      <c r="G31" s="20"/>
      <c r="H31" s="22" t="s">
        <v>100</v>
      </c>
      <c r="I31" s="33">
        <v>82.1</v>
      </c>
      <c r="J31" s="33">
        <v>85.42</v>
      </c>
      <c r="K31" s="33">
        <f t="shared" si="0"/>
        <v>84.092</v>
      </c>
      <c r="L31" s="20">
        <v>2</v>
      </c>
      <c r="M31" s="20" t="s">
        <v>85</v>
      </c>
    </row>
    <row r="32" ht="25" customHeight="1" spans="1:13">
      <c r="A32" s="9">
        <v>30</v>
      </c>
      <c r="B32" s="23" t="s">
        <v>101</v>
      </c>
      <c r="C32" s="24" t="s">
        <v>22</v>
      </c>
      <c r="D32" s="20" t="s">
        <v>16</v>
      </c>
      <c r="E32" s="20" t="s">
        <v>102</v>
      </c>
      <c r="F32" s="24" t="s">
        <v>74</v>
      </c>
      <c r="G32" s="20"/>
      <c r="H32" s="22" t="s">
        <v>100</v>
      </c>
      <c r="I32" s="33">
        <v>83.3</v>
      </c>
      <c r="J32" s="33">
        <v>74.27</v>
      </c>
      <c r="K32" s="33">
        <f t="shared" si="0"/>
        <v>77.882</v>
      </c>
      <c r="L32" s="20">
        <v>7</v>
      </c>
      <c r="M32" s="20" t="s">
        <v>85</v>
      </c>
    </row>
    <row r="33" ht="25" customHeight="1" spans="1:13">
      <c r="A33" s="9">
        <v>31</v>
      </c>
      <c r="B33" s="23" t="s">
        <v>103</v>
      </c>
      <c r="C33" s="24" t="s">
        <v>22</v>
      </c>
      <c r="D33" s="20" t="s">
        <v>16</v>
      </c>
      <c r="E33" s="20" t="s">
        <v>17</v>
      </c>
      <c r="F33" s="24" t="s">
        <v>33</v>
      </c>
      <c r="G33" s="20"/>
      <c r="H33" s="22" t="s">
        <v>100</v>
      </c>
      <c r="I33" s="33">
        <v>81</v>
      </c>
      <c r="J33" s="33">
        <v>74.25</v>
      </c>
      <c r="K33" s="33">
        <f t="shared" si="0"/>
        <v>76.95</v>
      </c>
      <c r="L33" s="20">
        <v>9</v>
      </c>
      <c r="M33" s="20" t="s">
        <v>85</v>
      </c>
    </row>
    <row r="34" ht="25" customHeight="1" spans="1:13">
      <c r="A34" s="9">
        <v>32</v>
      </c>
      <c r="B34" s="23" t="s">
        <v>104</v>
      </c>
      <c r="C34" s="24" t="s">
        <v>22</v>
      </c>
      <c r="D34" s="20" t="s">
        <v>16</v>
      </c>
      <c r="E34" s="20" t="s">
        <v>44</v>
      </c>
      <c r="F34" s="24" t="s">
        <v>99</v>
      </c>
      <c r="G34" s="20"/>
      <c r="H34" s="22" t="s">
        <v>100</v>
      </c>
      <c r="I34" s="33">
        <v>85.2</v>
      </c>
      <c r="J34" s="33">
        <v>76.29</v>
      </c>
      <c r="K34" s="33">
        <f t="shared" si="0"/>
        <v>79.854</v>
      </c>
      <c r="L34" s="20">
        <v>6</v>
      </c>
      <c r="M34" s="20" t="s">
        <v>85</v>
      </c>
    </row>
    <row r="35" ht="25" customHeight="1" spans="1:13">
      <c r="A35" s="9">
        <v>33</v>
      </c>
      <c r="B35" s="23" t="s">
        <v>105</v>
      </c>
      <c r="C35" s="24" t="s">
        <v>22</v>
      </c>
      <c r="D35" s="20" t="s">
        <v>16</v>
      </c>
      <c r="E35" s="20" t="s">
        <v>46</v>
      </c>
      <c r="F35" s="24" t="s">
        <v>33</v>
      </c>
      <c r="G35" s="20"/>
      <c r="H35" s="22" t="s">
        <v>100</v>
      </c>
      <c r="I35" s="33">
        <v>82.4</v>
      </c>
      <c r="J35" s="33">
        <v>84.18</v>
      </c>
      <c r="K35" s="33">
        <f t="shared" si="0"/>
        <v>83.468</v>
      </c>
      <c r="L35" s="20">
        <v>3</v>
      </c>
      <c r="M35" s="20" t="s">
        <v>85</v>
      </c>
    </row>
    <row r="36" ht="25" customHeight="1" spans="1:13">
      <c r="A36" s="9">
        <v>34</v>
      </c>
      <c r="B36" s="23" t="s">
        <v>106</v>
      </c>
      <c r="C36" s="24" t="s">
        <v>22</v>
      </c>
      <c r="D36" s="20" t="s">
        <v>16</v>
      </c>
      <c r="E36" s="20" t="s">
        <v>32</v>
      </c>
      <c r="F36" s="24" t="s">
        <v>33</v>
      </c>
      <c r="G36" s="20"/>
      <c r="H36" s="22" t="s">
        <v>100</v>
      </c>
      <c r="I36" s="33">
        <v>83.7</v>
      </c>
      <c r="J36" s="33">
        <v>77.78</v>
      </c>
      <c r="K36" s="33">
        <f t="shared" si="0"/>
        <v>80.148</v>
      </c>
      <c r="L36" s="20">
        <v>5</v>
      </c>
      <c r="M36" s="20" t="s">
        <v>85</v>
      </c>
    </row>
    <row r="37" ht="25" customHeight="1" spans="1:13">
      <c r="A37" s="9">
        <v>35</v>
      </c>
      <c r="B37" s="23" t="s">
        <v>107</v>
      </c>
      <c r="C37" s="24" t="s">
        <v>15</v>
      </c>
      <c r="D37" s="20" t="s">
        <v>36</v>
      </c>
      <c r="E37" s="20" t="s">
        <v>108</v>
      </c>
      <c r="F37" s="21" t="s">
        <v>109</v>
      </c>
      <c r="G37" s="20"/>
      <c r="H37" s="22" t="s">
        <v>110</v>
      </c>
      <c r="I37" s="33">
        <v>73.5</v>
      </c>
      <c r="J37" s="34">
        <v>80.16</v>
      </c>
      <c r="K37" s="33">
        <f t="shared" si="0"/>
        <v>77.496</v>
      </c>
      <c r="L37" s="20">
        <v>2</v>
      </c>
      <c r="M37" s="20" t="s">
        <v>85</v>
      </c>
    </row>
    <row r="38" ht="25" customHeight="1" spans="1:13">
      <c r="A38" s="9">
        <v>36</v>
      </c>
      <c r="B38" s="23" t="s">
        <v>111</v>
      </c>
      <c r="C38" s="24" t="s">
        <v>15</v>
      </c>
      <c r="D38" s="20" t="s">
        <v>16</v>
      </c>
      <c r="E38" s="20" t="s">
        <v>112</v>
      </c>
      <c r="F38" s="21" t="s">
        <v>113</v>
      </c>
      <c r="G38" s="20"/>
      <c r="H38" s="22" t="s">
        <v>110</v>
      </c>
      <c r="I38" s="33">
        <v>72</v>
      </c>
      <c r="J38" s="34">
        <v>80.44</v>
      </c>
      <c r="K38" s="33">
        <f t="shared" si="0"/>
        <v>77.064</v>
      </c>
      <c r="L38" s="20">
        <v>4</v>
      </c>
      <c r="M38" s="20" t="s">
        <v>85</v>
      </c>
    </row>
    <row r="39" ht="25" customHeight="1" spans="1:13">
      <c r="A39" s="9">
        <v>37</v>
      </c>
      <c r="B39" s="23" t="s">
        <v>114</v>
      </c>
      <c r="C39" s="24" t="s">
        <v>22</v>
      </c>
      <c r="D39" s="20" t="s">
        <v>16</v>
      </c>
      <c r="E39" s="20" t="s">
        <v>112</v>
      </c>
      <c r="F39" s="21" t="s">
        <v>41</v>
      </c>
      <c r="G39" s="20"/>
      <c r="H39" s="22" t="s">
        <v>115</v>
      </c>
      <c r="I39" s="33">
        <v>73</v>
      </c>
      <c r="J39" s="33">
        <v>68.958</v>
      </c>
      <c r="K39" s="33">
        <f t="shared" si="0"/>
        <v>70.5748</v>
      </c>
      <c r="L39" s="20">
        <v>7</v>
      </c>
      <c r="M39" s="20" t="s">
        <v>85</v>
      </c>
    </row>
    <row r="40" ht="25" customHeight="1" spans="1:13">
      <c r="A40" s="9">
        <v>38</v>
      </c>
      <c r="B40" s="23" t="s">
        <v>116</v>
      </c>
      <c r="C40" s="24" t="s">
        <v>22</v>
      </c>
      <c r="D40" s="20" t="s">
        <v>16</v>
      </c>
      <c r="E40" s="20" t="s">
        <v>17</v>
      </c>
      <c r="F40" s="24" t="s">
        <v>117</v>
      </c>
      <c r="G40" s="20"/>
      <c r="H40" s="22" t="s">
        <v>115</v>
      </c>
      <c r="I40" s="33">
        <v>65</v>
      </c>
      <c r="J40" s="33">
        <v>78.408</v>
      </c>
      <c r="K40" s="33">
        <f t="shared" si="0"/>
        <v>73.0448</v>
      </c>
      <c r="L40" s="20">
        <v>4</v>
      </c>
      <c r="M40" s="20" t="s">
        <v>85</v>
      </c>
    </row>
    <row r="41" ht="25" customHeight="1" spans="1:13">
      <c r="A41" s="9">
        <v>39</v>
      </c>
      <c r="B41" s="23" t="s">
        <v>118</v>
      </c>
      <c r="C41" s="24" t="s">
        <v>22</v>
      </c>
      <c r="D41" s="20" t="s">
        <v>16</v>
      </c>
      <c r="E41" s="20" t="s">
        <v>32</v>
      </c>
      <c r="F41" s="24" t="s">
        <v>117</v>
      </c>
      <c r="G41" s="20"/>
      <c r="H41" s="22" t="s">
        <v>115</v>
      </c>
      <c r="I41" s="33">
        <v>79</v>
      </c>
      <c r="J41" s="33">
        <v>76.812</v>
      </c>
      <c r="K41" s="33">
        <f t="shared" si="0"/>
        <v>77.6872</v>
      </c>
      <c r="L41" s="20">
        <v>1</v>
      </c>
      <c r="M41" s="20" t="s">
        <v>85</v>
      </c>
    </row>
    <row r="42" ht="25" customHeight="1" spans="1:13">
      <c r="A42" s="9">
        <v>40</v>
      </c>
      <c r="B42" s="23" t="s">
        <v>119</v>
      </c>
      <c r="C42" s="24" t="s">
        <v>22</v>
      </c>
      <c r="D42" s="20" t="s">
        <v>16</v>
      </c>
      <c r="E42" s="20" t="s">
        <v>17</v>
      </c>
      <c r="F42" s="24" t="s">
        <v>58</v>
      </c>
      <c r="G42" s="20"/>
      <c r="H42" s="22" t="s">
        <v>120</v>
      </c>
      <c r="I42" s="33">
        <v>72</v>
      </c>
      <c r="J42" s="33">
        <v>82.72</v>
      </c>
      <c r="K42" s="33">
        <f t="shared" si="0"/>
        <v>78.432</v>
      </c>
      <c r="L42" s="20">
        <v>1</v>
      </c>
      <c r="M42" s="20" t="s">
        <v>85</v>
      </c>
    </row>
    <row r="43" ht="25" customHeight="1" spans="1:13">
      <c r="A43" s="9">
        <v>41</v>
      </c>
      <c r="B43" s="23" t="s">
        <v>121</v>
      </c>
      <c r="C43" s="24" t="s">
        <v>22</v>
      </c>
      <c r="D43" s="20" t="s">
        <v>16</v>
      </c>
      <c r="E43" s="20" t="s">
        <v>122</v>
      </c>
      <c r="F43" s="21" t="s">
        <v>123</v>
      </c>
      <c r="G43" s="20"/>
      <c r="H43" s="22" t="s">
        <v>120</v>
      </c>
      <c r="I43" s="33">
        <v>69</v>
      </c>
      <c r="J43" s="33">
        <v>77.22</v>
      </c>
      <c r="K43" s="33">
        <f t="shared" si="0"/>
        <v>73.932</v>
      </c>
      <c r="L43" s="20">
        <v>2</v>
      </c>
      <c r="M43" s="20" t="s">
        <v>85</v>
      </c>
    </row>
    <row r="44" ht="25" customHeight="1" spans="1:13">
      <c r="A44" s="9">
        <v>42</v>
      </c>
      <c r="B44" s="23" t="s">
        <v>124</v>
      </c>
      <c r="C44" s="24" t="s">
        <v>15</v>
      </c>
      <c r="D44" s="20" t="s">
        <v>16</v>
      </c>
      <c r="E44" s="20" t="s">
        <v>46</v>
      </c>
      <c r="F44" s="24" t="s">
        <v>125</v>
      </c>
      <c r="G44" s="20"/>
      <c r="H44" s="22" t="s">
        <v>126</v>
      </c>
      <c r="I44" s="35">
        <v>74</v>
      </c>
      <c r="J44" s="34">
        <v>76.66</v>
      </c>
      <c r="K44" s="33">
        <f t="shared" si="0"/>
        <v>75.596</v>
      </c>
      <c r="L44" s="20">
        <v>1</v>
      </c>
      <c r="M44" s="20" t="s">
        <v>85</v>
      </c>
    </row>
    <row r="45" ht="25" customHeight="1" spans="1:13">
      <c r="A45" s="9">
        <v>43</v>
      </c>
      <c r="B45" s="23" t="s">
        <v>127</v>
      </c>
      <c r="C45" s="24" t="s">
        <v>15</v>
      </c>
      <c r="D45" s="20" t="s">
        <v>16</v>
      </c>
      <c r="E45" s="20" t="s">
        <v>128</v>
      </c>
      <c r="F45" s="24" t="s">
        <v>129</v>
      </c>
      <c r="G45" s="20"/>
      <c r="H45" s="22" t="s">
        <v>130</v>
      </c>
      <c r="I45" s="35">
        <v>78.5</v>
      </c>
      <c r="J45" s="34">
        <v>80.556</v>
      </c>
      <c r="K45" s="33">
        <f t="shared" si="0"/>
        <v>79.7336</v>
      </c>
      <c r="L45" s="20">
        <v>1</v>
      </c>
      <c r="M45" s="20" t="s">
        <v>85</v>
      </c>
    </row>
    <row r="46" ht="25" customHeight="1" spans="1:13">
      <c r="A46" s="9">
        <v>44</v>
      </c>
      <c r="B46" s="23" t="s">
        <v>131</v>
      </c>
      <c r="C46" s="24" t="s">
        <v>15</v>
      </c>
      <c r="D46" s="20" t="s">
        <v>16</v>
      </c>
      <c r="E46" s="20" t="s">
        <v>52</v>
      </c>
      <c r="F46" s="24" t="s">
        <v>132</v>
      </c>
      <c r="G46" s="20"/>
      <c r="H46" s="22" t="s">
        <v>133</v>
      </c>
      <c r="I46" s="35">
        <v>75.5</v>
      </c>
      <c r="J46" s="35">
        <v>79</v>
      </c>
      <c r="K46" s="33">
        <f t="shared" si="0"/>
        <v>77.6</v>
      </c>
      <c r="L46" s="20">
        <v>3</v>
      </c>
      <c r="M46" s="20" t="s">
        <v>85</v>
      </c>
    </row>
    <row r="47" ht="25" customHeight="1" spans="1:13">
      <c r="A47" s="9">
        <v>45</v>
      </c>
      <c r="B47" s="23" t="s">
        <v>134</v>
      </c>
      <c r="C47" s="24" t="s">
        <v>22</v>
      </c>
      <c r="D47" s="20" t="s">
        <v>16</v>
      </c>
      <c r="E47" s="20" t="s">
        <v>135</v>
      </c>
      <c r="F47" s="24" t="s">
        <v>136</v>
      </c>
      <c r="G47" s="20"/>
      <c r="H47" s="22" t="s">
        <v>137</v>
      </c>
      <c r="I47" s="35">
        <v>74</v>
      </c>
      <c r="J47" s="19">
        <v>79.14</v>
      </c>
      <c r="K47" s="33">
        <f t="shared" si="0"/>
        <v>77.084</v>
      </c>
      <c r="L47" s="20">
        <v>1</v>
      </c>
      <c r="M47" s="20" t="s">
        <v>85</v>
      </c>
    </row>
    <row r="48" ht="25" customHeight="1" spans="1:13">
      <c r="A48" s="9">
        <v>46</v>
      </c>
      <c r="B48" s="25" t="s">
        <v>138</v>
      </c>
      <c r="C48" s="11" t="s">
        <v>22</v>
      </c>
      <c r="D48" s="11" t="s">
        <v>16</v>
      </c>
      <c r="E48" s="11" t="s">
        <v>139</v>
      </c>
      <c r="F48" s="11" t="s">
        <v>28</v>
      </c>
      <c r="G48" s="11"/>
      <c r="H48" s="12" t="s">
        <v>140</v>
      </c>
      <c r="I48" s="31">
        <v>69</v>
      </c>
      <c r="J48" s="11">
        <v>75.23</v>
      </c>
      <c r="K48" s="11">
        <v>72.74</v>
      </c>
      <c r="L48" s="11">
        <v>1</v>
      </c>
      <c r="M48" s="11" t="s">
        <v>141</v>
      </c>
    </row>
    <row r="49" ht="25" customHeight="1" spans="1:13">
      <c r="A49" s="9">
        <v>47</v>
      </c>
      <c r="B49" s="25" t="s">
        <v>142</v>
      </c>
      <c r="C49" s="11" t="s">
        <v>22</v>
      </c>
      <c r="D49" s="11" t="s">
        <v>16</v>
      </c>
      <c r="E49" s="11" t="s">
        <v>143</v>
      </c>
      <c r="F49" s="11" t="s">
        <v>74</v>
      </c>
      <c r="G49" s="11"/>
      <c r="H49" s="12" t="s">
        <v>144</v>
      </c>
      <c r="I49" s="11">
        <v>90.05</v>
      </c>
      <c r="J49" s="11">
        <v>80.85</v>
      </c>
      <c r="K49" s="11">
        <v>84.53</v>
      </c>
      <c r="L49" s="11">
        <v>1</v>
      </c>
      <c r="M49" s="11" t="s">
        <v>141</v>
      </c>
    </row>
    <row r="50" ht="25" customHeight="1" spans="1:13">
      <c r="A50" s="9">
        <v>48</v>
      </c>
      <c r="B50" s="25" t="s">
        <v>145</v>
      </c>
      <c r="C50" s="11" t="s">
        <v>22</v>
      </c>
      <c r="D50" s="11" t="s">
        <v>16</v>
      </c>
      <c r="E50" s="11" t="s">
        <v>17</v>
      </c>
      <c r="F50" s="11" t="s">
        <v>146</v>
      </c>
      <c r="G50" s="11"/>
      <c r="H50" s="12" t="s">
        <v>144</v>
      </c>
      <c r="I50" s="11">
        <v>88.03</v>
      </c>
      <c r="J50" s="11">
        <v>76.33</v>
      </c>
      <c r="K50" s="11">
        <v>81.01</v>
      </c>
      <c r="L50" s="11">
        <v>2</v>
      </c>
      <c r="M50" s="11" t="s">
        <v>141</v>
      </c>
    </row>
    <row r="51" ht="25" customHeight="1" spans="1:13">
      <c r="A51" s="9">
        <v>49</v>
      </c>
      <c r="B51" s="25" t="s">
        <v>147</v>
      </c>
      <c r="C51" s="11" t="s">
        <v>15</v>
      </c>
      <c r="D51" s="11" t="s">
        <v>16</v>
      </c>
      <c r="E51" s="11" t="s">
        <v>148</v>
      </c>
      <c r="F51" s="11" t="s">
        <v>149</v>
      </c>
      <c r="G51" s="11"/>
      <c r="H51" s="12" t="s">
        <v>150</v>
      </c>
      <c r="I51" s="31">
        <v>76.5</v>
      </c>
      <c r="J51" s="11">
        <v>78.76</v>
      </c>
      <c r="K51" s="11">
        <v>77.86</v>
      </c>
      <c r="L51" s="11">
        <v>1</v>
      </c>
      <c r="M51" s="11" t="s">
        <v>141</v>
      </c>
    </row>
    <row r="52" ht="25" customHeight="1" spans="1:13">
      <c r="A52" s="9">
        <v>50</v>
      </c>
      <c r="B52" s="25" t="s">
        <v>151</v>
      </c>
      <c r="C52" s="11" t="s">
        <v>22</v>
      </c>
      <c r="D52" s="11" t="s">
        <v>36</v>
      </c>
      <c r="E52" s="11" t="s">
        <v>152</v>
      </c>
      <c r="F52" s="11" t="s">
        <v>153</v>
      </c>
      <c r="G52" s="11"/>
      <c r="H52" s="12" t="s">
        <v>154</v>
      </c>
      <c r="I52" s="31">
        <v>70</v>
      </c>
      <c r="J52" s="31">
        <v>75.5</v>
      </c>
      <c r="K52" s="11">
        <v>73.35</v>
      </c>
      <c r="L52" s="11">
        <v>2</v>
      </c>
      <c r="M52" s="11" t="s">
        <v>141</v>
      </c>
    </row>
    <row r="53" ht="25" customHeight="1" spans="1:13">
      <c r="A53" s="9">
        <v>51</v>
      </c>
      <c r="B53" s="10" t="s">
        <v>155</v>
      </c>
      <c r="C53" s="11" t="s">
        <v>22</v>
      </c>
      <c r="D53" s="11" t="s">
        <v>16</v>
      </c>
      <c r="E53" s="11" t="s">
        <v>17</v>
      </c>
      <c r="F53" s="11" t="s">
        <v>156</v>
      </c>
      <c r="G53" s="11"/>
      <c r="H53" s="26" t="s">
        <v>157</v>
      </c>
      <c r="I53" s="37">
        <v>89</v>
      </c>
      <c r="J53" s="37">
        <v>82.4</v>
      </c>
      <c r="K53" s="37">
        <v>85.04</v>
      </c>
      <c r="L53" s="38">
        <v>1</v>
      </c>
      <c r="M53" s="11" t="s">
        <v>158</v>
      </c>
    </row>
    <row r="54" ht="25" customHeight="1" spans="1:13">
      <c r="A54" s="9">
        <v>52</v>
      </c>
      <c r="B54" s="27" t="s">
        <v>159</v>
      </c>
      <c r="C54" s="11" t="s">
        <v>22</v>
      </c>
      <c r="D54" s="11" t="s">
        <v>36</v>
      </c>
      <c r="E54" s="11" t="s">
        <v>160</v>
      </c>
      <c r="F54" s="11" t="s">
        <v>161</v>
      </c>
      <c r="G54" s="11"/>
      <c r="H54" s="26" t="s">
        <v>162</v>
      </c>
      <c r="I54" s="37">
        <v>80.5</v>
      </c>
      <c r="J54" s="37">
        <v>83.2</v>
      </c>
      <c r="K54" s="37">
        <v>82.12</v>
      </c>
      <c r="L54" s="38">
        <v>1</v>
      </c>
      <c r="M54" s="11" t="s">
        <v>158</v>
      </c>
    </row>
    <row r="55" ht="25" customHeight="1" spans="1:13">
      <c r="A55" s="9">
        <v>53</v>
      </c>
      <c r="B55" s="27" t="s">
        <v>163</v>
      </c>
      <c r="C55" s="11" t="s">
        <v>15</v>
      </c>
      <c r="D55" s="11" t="s">
        <v>16</v>
      </c>
      <c r="E55" s="11" t="s">
        <v>148</v>
      </c>
      <c r="F55" s="11" t="s">
        <v>164</v>
      </c>
      <c r="G55" s="11"/>
      <c r="H55" s="26" t="s">
        <v>165</v>
      </c>
      <c r="I55" s="37">
        <v>80</v>
      </c>
      <c r="J55" s="37">
        <v>80.6</v>
      </c>
      <c r="K55" s="37">
        <v>80.36</v>
      </c>
      <c r="L55" s="38">
        <v>2</v>
      </c>
      <c r="M55" s="11" t="s">
        <v>158</v>
      </c>
    </row>
    <row r="56" ht="25" customHeight="1" spans="1:13">
      <c r="A56" s="9">
        <v>54</v>
      </c>
      <c r="B56" s="27" t="s">
        <v>166</v>
      </c>
      <c r="C56" s="11" t="s">
        <v>15</v>
      </c>
      <c r="D56" s="11" t="s">
        <v>16</v>
      </c>
      <c r="E56" s="11" t="s">
        <v>167</v>
      </c>
      <c r="F56" s="11" t="s">
        <v>164</v>
      </c>
      <c r="G56" s="11"/>
      <c r="H56" s="26" t="s">
        <v>165</v>
      </c>
      <c r="I56" s="37">
        <v>78</v>
      </c>
      <c r="J56" s="37">
        <v>76</v>
      </c>
      <c r="K56" s="37">
        <v>76.8</v>
      </c>
      <c r="L56" s="38">
        <v>3</v>
      </c>
      <c r="M56" s="11" t="s">
        <v>158</v>
      </c>
    </row>
    <row r="57" ht="25" customHeight="1" spans="1:13">
      <c r="A57" s="9">
        <v>55</v>
      </c>
      <c r="B57" s="28" t="s">
        <v>168</v>
      </c>
      <c r="C57" s="11" t="s">
        <v>22</v>
      </c>
      <c r="D57" s="11" t="s">
        <v>16</v>
      </c>
      <c r="E57" s="29" t="s">
        <v>77</v>
      </c>
      <c r="F57" s="11" t="s">
        <v>28</v>
      </c>
      <c r="G57" s="30"/>
      <c r="H57" s="26" t="s">
        <v>169</v>
      </c>
      <c r="I57" s="37">
        <v>81.5</v>
      </c>
      <c r="J57" s="37">
        <v>86.8</v>
      </c>
      <c r="K57" s="39">
        <v>84.68</v>
      </c>
      <c r="L57" s="38">
        <v>1</v>
      </c>
      <c r="M57" s="11" t="s">
        <v>170</v>
      </c>
    </row>
    <row r="58" ht="25" customHeight="1" spans="1:13">
      <c r="A58" s="9">
        <v>56</v>
      </c>
      <c r="B58" s="27" t="s">
        <v>171</v>
      </c>
      <c r="C58" s="11" t="s">
        <v>22</v>
      </c>
      <c r="D58" s="11" t="s">
        <v>16</v>
      </c>
      <c r="E58" s="29" t="s">
        <v>172</v>
      </c>
      <c r="F58" s="11" t="s">
        <v>28</v>
      </c>
      <c r="G58" s="30"/>
      <c r="H58" s="26" t="s">
        <v>169</v>
      </c>
      <c r="I58" s="37">
        <v>80</v>
      </c>
      <c r="J58" s="37">
        <v>86.8</v>
      </c>
      <c r="K58" s="39">
        <v>84.08</v>
      </c>
      <c r="L58" s="38">
        <v>2</v>
      </c>
      <c r="M58" s="11" t="s">
        <v>170</v>
      </c>
    </row>
    <row r="59" ht="25" customHeight="1" spans="1:13">
      <c r="A59" s="9">
        <v>57</v>
      </c>
      <c r="B59" s="27" t="s">
        <v>173</v>
      </c>
      <c r="C59" s="11" t="s">
        <v>15</v>
      </c>
      <c r="D59" s="11" t="s">
        <v>16</v>
      </c>
      <c r="E59" s="29" t="s">
        <v>174</v>
      </c>
      <c r="F59" s="11" t="s">
        <v>175</v>
      </c>
      <c r="G59" s="30"/>
      <c r="H59" s="26" t="s">
        <v>176</v>
      </c>
      <c r="I59" s="37">
        <v>80</v>
      </c>
      <c r="J59" s="37">
        <v>81.16</v>
      </c>
      <c r="K59" s="39">
        <v>80.696</v>
      </c>
      <c r="L59" s="38">
        <v>1</v>
      </c>
      <c r="M59" s="11" t="s">
        <v>170</v>
      </c>
    </row>
    <row r="60" ht="25" customHeight="1" spans="1:13">
      <c r="A60" s="9">
        <v>58</v>
      </c>
      <c r="B60" s="27" t="s">
        <v>177</v>
      </c>
      <c r="C60" s="11" t="s">
        <v>22</v>
      </c>
      <c r="D60" s="11" t="s">
        <v>16</v>
      </c>
      <c r="E60" s="29" t="s">
        <v>178</v>
      </c>
      <c r="F60" s="11" t="s">
        <v>68</v>
      </c>
      <c r="G60" s="30"/>
      <c r="H60" s="26" t="s">
        <v>176</v>
      </c>
      <c r="I60" s="37">
        <v>80</v>
      </c>
      <c r="J60" s="37">
        <v>80.54</v>
      </c>
      <c r="K60" s="39">
        <v>80.324</v>
      </c>
      <c r="L60" s="38">
        <v>2</v>
      </c>
      <c r="M60" s="11" t="s">
        <v>170</v>
      </c>
    </row>
    <row r="61" ht="25" customHeight="1" spans="1:13">
      <c r="A61" s="9">
        <v>59</v>
      </c>
      <c r="B61" s="27" t="s">
        <v>179</v>
      </c>
      <c r="C61" s="11" t="s">
        <v>15</v>
      </c>
      <c r="D61" s="11" t="s">
        <v>16</v>
      </c>
      <c r="E61" s="29" t="s">
        <v>17</v>
      </c>
      <c r="F61" s="11" t="s">
        <v>180</v>
      </c>
      <c r="G61" s="30"/>
      <c r="H61" s="26" t="s">
        <v>176</v>
      </c>
      <c r="I61" s="37">
        <v>78</v>
      </c>
      <c r="J61" s="37">
        <v>75.02</v>
      </c>
      <c r="K61" s="39">
        <v>76.212</v>
      </c>
      <c r="L61" s="38">
        <v>4</v>
      </c>
      <c r="M61" s="11" t="s">
        <v>170</v>
      </c>
    </row>
    <row r="62" ht="25" customHeight="1" spans="1:13">
      <c r="A62" s="9">
        <v>60</v>
      </c>
      <c r="B62" s="27" t="s">
        <v>181</v>
      </c>
      <c r="C62" s="11" t="s">
        <v>22</v>
      </c>
      <c r="D62" s="11" t="s">
        <v>16</v>
      </c>
      <c r="E62" s="29" t="s">
        <v>46</v>
      </c>
      <c r="F62" s="11" t="s">
        <v>182</v>
      </c>
      <c r="G62" s="30"/>
      <c r="H62" s="26" t="s">
        <v>183</v>
      </c>
      <c r="I62" s="37">
        <v>70</v>
      </c>
      <c r="J62" s="37">
        <v>78.94</v>
      </c>
      <c r="K62" s="39">
        <v>75.364</v>
      </c>
      <c r="L62" s="38">
        <v>1</v>
      </c>
      <c r="M62" s="11" t="s">
        <v>170</v>
      </c>
    </row>
    <row r="63" ht="25" customHeight="1" spans="1:13">
      <c r="A63" s="9">
        <v>61</v>
      </c>
      <c r="B63" s="27" t="s">
        <v>184</v>
      </c>
      <c r="C63" s="11" t="s">
        <v>15</v>
      </c>
      <c r="D63" s="11" t="s">
        <v>36</v>
      </c>
      <c r="E63" s="29" t="s">
        <v>185</v>
      </c>
      <c r="F63" s="11" t="s">
        <v>186</v>
      </c>
      <c r="G63" s="30"/>
      <c r="H63" s="26" t="s">
        <v>187</v>
      </c>
      <c r="I63" s="37">
        <v>80</v>
      </c>
      <c r="J63" s="37">
        <v>88.2</v>
      </c>
      <c r="K63" s="39">
        <v>84.92</v>
      </c>
      <c r="L63" s="38">
        <v>1</v>
      </c>
      <c r="M63" s="11" t="s">
        <v>170</v>
      </c>
    </row>
    <row r="64" ht="25" customHeight="1" spans="1:13">
      <c r="A64" s="9">
        <v>62</v>
      </c>
      <c r="B64" s="27" t="s">
        <v>188</v>
      </c>
      <c r="C64" s="11" t="s">
        <v>22</v>
      </c>
      <c r="D64" s="11" t="s">
        <v>16</v>
      </c>
      <c r="E64" s="29" t="s">
        <v>189</v>
      </c>
      <c r="F64" s="11" t="s">
        <v>190</v>
      </c>
      <c r="G64" s="30"/>
      <c r="H64" s="26" t="s">
        <v>187</v>
      </c>
      <c r="I64" s="37">
        <v>82</v>
      </c>
      <c r="J64" s="37">
        <v>82.8</v>
      </c>
      <c r="K64" s="39">
        <v>82.48</v>
      </c>
      <c r="L64" s="38">
        <v>2</v>
      </c>
      <c r="M64" s="11" t="s">
        <v>170</v>
      </c>
    </row>
    <row r="65" ht="25" customHeight="1" spans="1:13">
      <c r="A65" s="9">
        <v>63</v>
      </c>
      <c r="B65" s="10" t="s">
        <v>191</v>
      </c>
      <c r="C65" s="11" t="s">
        <v>22</v>
      </c>
      <c r="D65" s="11" t="s">
        <v>16</v>
      </c>
      <c r="E65" s="11" t="s">
        <v>192</v>
      </c>
      <c r="F65" s="11" t="s">
        <v>28</v>
      </c>
      <c r="G65" s="11"/>
      <c r="H65" s="12" t="s">
        <v>193</v>
      </c>
      <c r="I65" s="31">
        <v>78.3</v>
      </c>
      <c r="J65" s="31">
        <v>82.46</v>
      </c>
      <c r="K65" s="31">
        <v>80.796</v>
      </c>
      <c r="L65" s="11">
        <v>1</v>
      </c>
      <c r="M65" s="11" t="s">
        <v>194</v>
      </c>
    </row>
    <row r="66" ht="25" customHeight="1" spans="1:13">
      <c r="A66" s="9">
        <v>64</v>
      </c>
      <c r="B66" s="10" t="s">
        <v>195</v>
      </c>
      <c r="C66" s="11" t="s">
        <v>22</v>
      </c>
      <c r="D66" s="11" t="s">
        <v>16</v>
      </c>
      <c r="E66" s="11" t="s">
        <v>196</v>
      </c>
      <c r="F66" s="11" t="s">
        <v>197</v>
      </c>
      <c r="G66" s="11"/>
      <c r="H66" s="12" t="s">
        <v>193</v>
      </c>
      <c r="I66" s="31">
        <v>78.8</v>
      </c>
      <c r="J66" s="31">
        <v>81.56</v>
      </c>
      <c r="K66" s="31">
        <v>80.456</v>
      </c>
      <c r="L66" s="11">
        <v>2</v>
      </c>
      <c r="M66" s="11" t="s">
        <v>194</v>
      </c>
    </row>
    <row r="67" ht="25" customHeight="1" spans="1:13">
      <c r="A67" s="9">
        <v>65</v>
      </c>
      <c r="B67" s="10" t="s">
        <v>198</v>
      </c>
      <c r="C67" s="11" t="s">
        <v>22</v>
      </c>
      <c r="D67" s="11" t="s">
        <v>16</v>
      </c>
      <c r="E67" s="11" t="s">
        <v>196</v>
      </c>
      <c r="F67" s="11" t="s">
        <v>87</v>
      </c>
      <c r="G67" s="11"/>
      <c r="H67" s="12" t="s">
        <v>193</v>
      </c>
      <c r="I67" s="31">
        <v>75.9</v>
      </c>
      <c r="J67" s="31">
        <v>80.56</v>
      </c>
      <c r="K67" s="31">
        <v>78.696</v>
      </c>
      <c r="L67" s="11">
        <v>3</v>
      </c>
      <c r="M67" s="11" t="s">
        <v>194</v>
      </c>
    </row>
    <row r="68" ht="25" customHeight="1" spans="1:13">
      <c r="A68" s="9">
        <v>66</v>
      </c>
      <c r="B68" s="10" t="s">
        <v>199</v>
      </c>
      <c r="C68" s="11" t="s">
        <v>22</v>
      </c>
      <c r="D68" s="11" t="s">
        <v>16</v>
      </c>
      <c r="E68" s="11" t="s">
        <v>200</v>
      </c>
      <c r="F68" s="11" t="s">
        <v>190</v>
      </c>
      <c r="G68" s="11"/>
      <c r="H68" s="12" t="s">
        <v>201</v>
      </c>
      <c r="I68" s="31">
        <v>69</v>
      </c>
      <c r="J68" s="31">
        <v>78.46</v>
      </c>
      <c r="K68" s="31">
        <v>74.676</v>
      </c>
      <c r="L68" s="11">
        <v>1</v>
      </c>
      <c r="M68" s="11" t="s">
        <v>194</v>
      </c>
    </row>
    <row r="69" ht="25" customHeight="1" spans="1:13">
      <c r="A69" s="9">
        <v>67</v>
      </c>
      <c r="B69" s="10" t="s">
        <v>202</v>
      </c>
      <c r="C69" s="11" t="s">
        <v>15</v>
      </c>
      <c r="D69" s="11" t="s">
        <v>16</v>
      </c>
      <c r="E69" s="11" t="s">
        <v>203</v>
      </c>
      <c r="F69" s="11" t="s">
        <v>132</v>
      </c>
      <c r="G69" s="11"/>
      <c r="H69" s="12" t="s">
        <v>201</v>
      </c>
      <c r="I69" s="31">
        <v>69.5</v>
      </c>
      <c r="J69" s="31">
        <v>77.4</v>
      </c>
      <c r="K69" s="31">
        <v>74.24</v>
      </c>
      <c r="L69" s="11">
        <v>2</v>
      </c>
      <c r="M69" s="11" t="s">
        <v>194</v>
      </c>
    </row>
    <row r="70" ht="25" customHeight="1" spans="1:13">
      <c r="A70" s="9">
        <v>68</v>
      </c>
      <c r="B70" s="10" t="s">
        <v>204</v>
      </c>
      <c r="C70" s="11" t="s">
        <v>22</v>
      </c>
      <c r="D70" s="11" t="s">
        <v>16</v>
      </c>
      <c r="E70" s="11" t="s">
        <v>205</v>
      </c>
      <c r="F70" s="11" t="s">
        <v>136</v>
      </c>
      <c r="G70" s="11"/>
      <c r="H70" s="12" t="s">
        <v>206</v>
      </c>
      <c r="I70" s="40">
        <v>75</v>
      </c>
      <c r="J70" s="40">
        <v>83.1</v>
      </c>
      <c r="K70" s="41">
        <v>79.86</v>
      </c>
      <c r="L70" s="11">
        <v>1</v>
      </c>
      <c r="M70" s="11" t="s">
        <v>207</v>
      </c>
    </row>
    <row r="71" ht="25" customHeight="1" spans="1:13">
      <c r="A71" s="9">
        <v>69</v>
      </c>
      <c r="B71" s="10" t="s">
        <v>208</v>
      </c>
      <c r="C71" s="11" t="s">
        <v>22</v>
      </c>
      <c r="D71" s="11" t="s">
        <v>16</v>
      </c>
      <c r="E71" s="11" t="s">
        <v>67</v>
      </c>
      <c r="F71" s="11" t="s">
        <v>209</v>
      </c>
      <c r="G71" s="11"/>
      <c r="H71" s="12" t="s">
        <v>206</v>
      </c>
      <c r="I71" s="40">
        <v>71</v>
      </c>
      <c r="J71" s="40">
        <v>77.4</v>
      </c>
      <c r="K71" s="41">
        <v>74.84</v>
      </c>
      <c r="L71" s="11">
        <v>2</v>
      </c>
      <c r="M71" s="11" t="s">
        <v>207</v>
      </c>
    </row>
    <row r="72" ht="25" customHeight="1" spans="1:13">
      <c r="A72" s="9">
        <v>70</v>
      </c>
      <c r="B72" s="10" t="s">
        <v>210</v>
      </c>
      <c r="C72" s="11" t="s">
        <v>22</v>
      </c>
      <c r="D72" s="11" t="s">
        <v>16</v>
      </c>
      <c r="E72" s="11" t="s">
        <v>211</v>
      </c>
      <c r="F72" s="11" t="s">
        <v>212</v>
      </c>
      <c r="G72" s="11"/>
      <c r="H72" s="12" t="s">
        <v>206</v>
      </c>
      <c r="I72" s="40">
        <v>77</v>
      </c>
      <c r="J72" s="40">
        <v>68.9</v>
      </c>
      <c r="K72" s="41">
        <v>72.14</v>
      </c>
      <c r="L72" s="11">
        <v>3</v>
      </c>
      <c r="M72" s="11" t="s">
        <v>207</v>
      </c>
    </row>
    <row r="73" ht="25" customHeight="1" spans="1:13">
      <c r="A73" s="9">
        <v>71</v>
      </c>
      <c r="B73" s="10" t="s">
        <v>213</v>
      </c>
      <c r="C73" s="11" t="s">
        <v>15</v>
      </c>
      <c r="D73" s="11" t="s">
        <v>16</v>
      </c>
      <c r="E73" s="11" t="s">
        <v>214</v>
      </c>
      <c r="F73" s="11" t="s">
        <v>215</v>
      </c>
      <c r="G73" s="11"/>
      <c r="H73" s="12" t="s">
        <v>216</v>
      </c>
      <c r="I73" s="40">
        <v>90.5</v>
      </c>
      <c r="J73" s="40">
        <v>77.3</v>
      </c>
      <c r="K73" s="41">
        <v>82.58</v>
      </c>
      <c r="L73" s="11">
        <v>2</v>
      </c>
      <c r="M73" s="11" t="s">
        <v>207</v>
      </c>
    </row>
    <row r="74" ht="25" customHeight="1" spans="1:13">
      <c r="A74" s="9">
        <v>72</v>
      </c>
      <c r="B74" s="10" t="s">
        <v>217</v>
      </c>
      <c r="C74" s="11" t="s">
        <v>22</v>
      </c>
      <c r="D74" s="11" t="s">
        <v>16</v>
      </c>
      <c r="E74" s="11" t="s">
        <v>203</v>
      </c>
      <c r="F74" s="11" t="s">
        <v>68</v>
      </c>
      <c r="G74" s="11"/>
      <c r="H74" s="12" t="s">
        <v>216</v>
      </c>
      <c r="I74" s="40">
        <v>77.5</v>
      </c>
      <c r="J74" s="40">
        <v>81.3</v>
      </c>
      <c r="K74" s="41">
        <v>79.78</v>
      </c>
      <c r="L74" s="11">
        <v>3</v>
      </c>
      <c r="M74" s="11" t="s">
        <v>207</v>
      </c>
    </row>
    <row r="75" ht="25" customHeight="1" spans="1:13">
      <c r="A75" s="9">
        <v>73</v>
      </c>
      <c r="B75" s="10" t="s">
        <v>218</v>
      </c>
      <c r="C75" s="11" t="s">
        <v>15</v>
      </c>
      <c r="D75" s="11" t="s">
        <v>16</v>
      </c>
      <c r="E75" s="11" t="s">
        <v>77</v>
      </c>
      <c r="F75" s="11" t="s">
        <v>68</v>
      </c>
      <c r="G75" s="11"/>
      <c r="H75" s="12" t="s">
        <v>216</v>
      </c>
      <c r="I75" s="40">
        <v>75.5</v>
      </c>
      <c r="J75" s="40">
        <v>79.9</v>
      </c>
      <c r="K75" s="41">
        <v>78.14</v>
      </c>
      <c r="L75" s="11">
        <v>4</v>
      </c>
      <c r="M75" s="11" t="s">
        <v>207</v>
      </c>
    </row>
    <row r="76" ht="25" customHeight="1" spans="1:13">
      <c r="A76" s="9">
        <v>74</v>
      </c>
      <c r="B76" s="10" t="s">
        <v>219</v>
      </c>
      <c r="C76" s="11" t="s">
        <v>22</v>
      </c>
      <c r="D76" s="11" t="s">
        <v>16</v>
      </c>
      <c r="E76" s="11" t="s">
        <v>203</v>
      </c>
      <c r="F76" s="11" t="s">
        <v>99</v>
      </c>
      <c r="G76" s="11"/>
      <c r="H76" s="12" t="s">
        <v>220</v>
      </c>
      <c r="I76" s="40">
        <v>92</v>
      </c>
      <c r="J76" s="40">
        <v>84.3</v>
      </c>
      <c r="K76" s="41">
        <v>87.38</v>
      </c>
      <c r="L76" s="11">
        <v>1</v>
      </c>
      <c r="M76" s="11" t="s">
        <v>207</v>
      </c>
    </row>
    <row r="77" ht="25" customHeight="1" spans="1:13">
      <c r="A77" s="9">
        <v>75</v>
      </c>
      <c r="B77" s="10" t="s">
        <v>221</v>
      </c>
      <c r="C77" s="11" t="s">
        <v>22</v>
      </c>
      <c r="D77" s="11" t="s">
        <v>16</v>
      </c>
      <c r="E77" s="11" t="s">
        <v>71</v>
      </c>
      <c r="F77" s="11" t="s">
        <v>74</v>
      </c>
      <c r="G77" s="11"/>
      <c r="H77" s="12" t="s">
        <v>220</v>
      </c>
      <c r="I77" s="40">
        <v>87.75</v>
      </c>
      <c r="J77" s="40">
        <v>81.1</v>
      </c>
      <c r="K77" s="41">
        <v>83.76</v>
      </c>
      <c r="L77" s="11">
        <v>2</v>
      </c>
      <c r="M77" s="11" t="s">
        <v>207</v>
      </c>
    </row>
    <row r="78" ht="25" customHeight="1" spans="1:13">
      <c r="A78" s="9">
        <v>76</v>
      </c>
      <c r="B78" s="10" t="s">
        <v>222</v>
      </c>
      <c r="C78" s="11" t="s">
        <v>22</v>
      </c>
      <c r="D78" s="11" t="s">
        <v>16</v>
      </c>
      <c r="E78" s="11" t="s">
        <v>112</v>
      </c>
      <c r="F78" s="11" t="s">
        <v>125</v>
      </c>
      <c r="G78" s="11"/>
      <c r="H78" s="12" t="s">
        <v>223</v>
      </c>
      <c r="I78" s="40">
        <v>81</v>
      </c>
      <c r="J78" s="40">
        <v>84.9</v>
      </c>
      <c r="K78" s="41">
        <v>83.34</v>
      </c>
      <c r="L78" s="11">
        <v>1</v>
      </c>
      <c r="M78" s="11" t="s">
        <v>207</v>
      </c>
    </row>
    <row r="79" ht="25" customHeight="1" spans="1:13">
      <c r="A79" s="9">
        <v>77</v>
      </c>
      <c r="B79" s="10" t="s">
        <v>224</v>
      </c>
      <c r="C79" s="11" t="s">
        <v>22</v>
      </c>
      <c r="D79" s="11" t="s">
        <v>16</v>
      </c>
      <c r="E79" s="11" t="s">
        <v>17</v>
      </c>
      <c r="F79" s="11" t="s">
        <v>125</v>
      </c>
      <c r="G79" s="11"/>
      <c r="H79" s="12" t="s">
        <v>223</v>
      </c>
      <c r="I79" s="40">
        <v>83.5</v>
      </c>
      <c r="J79" s="40">
        <v>79.9</v>
      </c>
      <c r="K79" s="41">
        <v>81.34</v>
      </c>
      <c r="L79" s="11">
        <v>2</v>
      </c>
      <c r="M79" s="11" t="s">
        <v>207</v>
      </c>
    </row>
    <row r="80" ht="25" customHeight="1" spans="1:13">
      <c r="A80" s="9">
        <v>78</v>
      </c>
      <c r="B80" s="10" t="s">
        <v>225</v>
      </c>
      <c r="C80" s="11" t="s">
        <v>15</v>
      </c>
      <c r="D80" s="11" t="s">
        <v>16</v>
      </c>
      <c r="E80" s="11" t="s">
        <v>226</v>
      </c>
      <c r="F80" s="11" t="s">
        <v>227</v>
      </c>
      <c r="G80" s="11"/>
      <c r="H80" s="12" t="s">
        <v>228</v>
      </c>
      <c r="I80" s="40">
        <v>66.5</v>
      </c>
      <c r="J80" s="40">
        <v>80.3</v>
      </c>
      <c r="K80" s="41">
        <v>74.78</v>
      </c>
      <c r="L80" s="11">
        <v>2</v>
      </c>
      <c r="M80" s="11" t="s">
        <v>207</v>
      </c>
    </row>
    <row r="81" ht="25" customHeight="1" spans="4:11">
      <c r="D81"/>
      <c r="E81"/>
      <c r="F81"/>
      <c r="K81"/>
    </row>
    <row r="82" ht="25" customHeight="1" spans="4:11">
      <c r="D82"/>
      <c r="E82"/>
      <c r="F82"/>
      <c r="K82"/>
    </row>
    <row r="83" ht="25" customHeight="1" spans="4:11">
      <c r="D83"/>
      <c r="E83"/>
      <c r="F83"/>
      <c r="K83"/>
    </row>
    <row r="84" ht="25" customHeight="1" spans="4:11">
      <c r="D84"/>
      <c r="E84"/>
      <c r="F84"/>
      <c r="K84"/>
    </row>
    <row r="85" ht="25" customHeight="1" spans="4:11">
      <c r="D85"/>
      <c r="E85"/>
      <c r="F85"/>
      <c r="K85"/>
    </row>
    <row r="86" ht="25" customHeight="1" spans="4:11">
      <c r="D86"/>
      <c r="E86"/>
      <c r="F86"/>
      <c r="K86"/>
    </row>
    <row r="87" ht="25" customHeight="1" spans="4:11">
      <c r="D87"/>
      <c r="E87"/>
      <c r="F87"/>
      <c r="K87"/>
    </row>
    <row r="88" ht="25" customHeight="1" spans="4:11">
      <c r="D88"/>
      <c r="E88"/>
      <c r="F88"/>
      <c r="K88"/>
    </row>
    <row r="89" ht="25" customHeight="1" spans="4:11">
      <c r="D89"/>
      <c r="E89"/>
      <c r="F89"/>
      <c r="K89"/>
    </row>
    <row r="90" ht="25" customHeight="1" spans="4:11">
      <c r="D90"/>
      <c r="E90"/>
      <c r="F90"/>
      <c r="K90"/>
    </row>
    <row r="91" ht="25" customHeight="1" spans="4:11">
      <c r="D91"/>
      <c r="E91"/>
      <c r="F91"/>
      <c r="K91"/>
    </row>
    <row r="92" ht="25" customHeight="1" spans="4:11">
      <c r="D92"/>
      <c r="E92"/>
      <c r="F92"/>
      <c r="K92"/>
    </row>
    <row r="93" ht="25" customHeight="1" spans="4:11">
      <c r="D93"/>
      <c r="E93"/>
      <c r="F93"/>
      <c r="K93"/>
    </row>
    <row r="94" ht="25" customHeight="1" spans="4:11">
      <c r="D94"/>
      <c r="E94"/>
      <c r="F94"/>
      <c r="K94"/>
    </row>
    <row r="95" ht="25" customHeight="1" spans="4:11">
      <c r="D95"/>
      <c r="E95"/>
      <c r="F95"/>
      <c r="K95"/>
    </row>
    <row r="96" ht="25" customHeight="1" spans="4:11">
      <c r="D96"/>
      <c r="E96"/>
      <c r="F96"/>
      <c r="K96"/>
    </row>
    <row r="97" ht="25" customHeight="1"/>
  </sheetData>
  <autoFilter ref="A2:M80">
    <extLst/>
  </autoFilter>
  <mergeCells count="1">
    <mergeCell ref="A1:M1"/>
  </mergeCells>
  <pageMargins left="0.7" right="0.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2022-08-23T01:44:00Z</dcterms:created>
  <dcterms:modified xsi:type="dcterms:W3CDTF">2024-07-31T10:19:59Z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9A96EAC25118416E9C19C6122A55F9EA_13</vt:lpwstr>
  </property>
  <property fmtid="{D5CDD505-2E9C-101B-9397-08002B2CF9AE}" pid="3" name="KSOProductBuildVer">
    <vt:lpwstr>2052-12.1.0.17147</vt:lpwstr>
  </property>
</Properties>
</file>