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555"/>
  </bookViews>
  <sheets>
    <sheet name="1" sheetId="3" r:id="rId1"/>
  </sheets>
  <definedNames>
    <definedName name="_xlnm._FilterDatabase" localSheetId="0" hidden="1">'1'!$A$3:$N$3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<sst xmlns="http://schemas.openxmlformats.org/spreadsheetml/2006/main" count="241" uniqueCount="121">
  <si>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</si>
  <si>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t>拟聘用人员名单（一）</t>
  </si>
  <si>
    <r>
      <rPr>
        <sz val="10"/>
        <rFont val="黑体"/>
        <charset val="134"/>
      </rPr>
      <t>序号</t>
    </r>
  </si>
  <si>
    <t>主管单位</t>
  </si>
  <si>
    <r>
      <rPr>
        <sz val="10"/>
        <rFont val="黑体"/>
        <charset val="134"/>
      </rPr>
      <t>招聘单位</t>
    </r>
  </si>
  <si>
    <r>
      <rPr>
        <sz val="10"/>
        <rFont val="黑体"/>
        <charset val="134"/>
      </rPr>
      <t>招聘岗位</t>
    </r>
  </si>
  <si>
    <r>
      <rPr>
        <sz val="10"/>
        <rFont val="黑体"/>
        <charset val="134"/>
      </rPr>
      <t>姓名</t>
    </r>
  </si>
  <si>
    <t>毕业院校及专业</t>
  </si>
  <si>
    <t>学历</t>
  </si>
  <si>
    <r>
      <rPr>
        <sz val="11"/>
        <color theme="1"/>
        <rFont val="黑体"/>
        <charset val="134"/>
      </rPr>
      <t>聘用前工作</t>
    </r>
    <r>
      <rPr>
        <sz val="11"/>
        <color indexed="8"/>
        <rFont val="黑体"/>
        <charset val="134"/>
      </rPr>
      <t xml:space="preserve">
单位</t>
    </r>
  </si>
  <si>
    <r>
      <rPr>
        <sz val="10"/>
        <rFont val="黑体"/>
        <charset val="134"/>
      </rPr>
      <t>笔试成绩</t>
    </r>
  </si>
  <si>
    <r>
      <rPr>
        <sz val="10"/>
        <rFont val="黑体"/>
        <charset val="134"/>
      </rPr>
      <t>专业技能测试成绩</t>
    </r>
  </si>
  <si>
    <r>
      <rPr>
        <sz val="10"/>
        <rFont val="黑体"/>
        <charset val="134"/>
      </rPr>
      <t>面试成绩</t>
    </r>
  </si>
  <si>
    <r>
      <rPr>
        <sz val="10"/>
        <rFont val="黑体"/>
        <charset val="134"/>
      </rPr>
      <t>总成绩</t>
    </r>
  </si>
  <si>
    <r>
      <rPr>
        <sz val="10"/>
        <rFont val="黑体"/>
        <charset val="134"/>
      </rPr>
      <t>排名</t>
    </r>
  </si>
  <si>
    <t>体检结果</t>
  </si>
  <si>
    <t>宿迁市教育局</t>
  </si>
  <si>
    <t>宿迁开放大学</t>
  </si>
  <si>
    <t>会计专业教师</t>
  </si>
  <si>
    <t>魏金金</t>
  </si>
  <si>
    <t>中国矿业大学会计</t>
  </si>
  <si>
    <t>硕士研究生</t>
  </si>
  <si>
    <t>宿迁信息工程中等专业学校</t>
  </si>
  <si>
    <t>合格</t>
  </si>
  <si>
    <t>工程造价专业教师</t>
  </si>
  <si>
    <t>周明</t>
  </si>
  <si>
    <t>苏州科技大学建筑与土木工程</t>
  </si>
  <si>
    <t>南京南大岩土工程技术有限公司宿迁分公司</t>
  </si>
  <si>
    <t>物流专业教师</t>
  </si>
  <si>
    <t>樊娜</t>
  </si>
  <si>
    <t>南京邮电大学物流工程</t>
  </si>
  <si>
    <t>机电专业教师</t>
  </si>
  <si>
    <t>杨禹</t>
  </si>
  <si>
    <t>南京理工大学机械制造及其自动化</t>
  </si>
  <si>
    <t>江苏省睢宁中等专业学校</t>
  </si>
  <si>
    <t>汽车专业教师</t>
  </si>
  <si>
    <t>朱兴民</t>
  </si>
  <si>
    <t>江苏理工学院机械</t>
  </si>
  <si>
    <t>宿迁泽达职业技术学院</t>
  </si>
  <si>
    <t>语文教师</t>
  </si>
  <si>
    <t>刘思言</t>
  </si>
  <si>
    <t>四川外国语大学中国古代文学</t>
  </si>
  <si>
    <t>江苏省宿迁经贸高等职业技术学校</t>
  </si>
  <si>
    <t>初萌</t>
  </si>
  <si>
    <t>辽宁师范大学文学院学科教学（语文）</t>
  </si>
  <si>
    <t>沭阳塘沟高级中学</t>
  </si>
  <si>
    <t>陈肯</t>
  </si>
  <si>
    <t>南京师范大学新闻与传播学院新闻传播学</t>
  </si>
  <si>
    <t>江苏省宿迁市马陵中学</t>
  </si>
  <si>
    <t>高中地理教师</t>
  </si>
  <si>
    <t>陈燕</t>
  </si>
  <si>
    <t>淮阴师范学院地理科学</t>
  </si>
  <si>
    <t>本科</t>
  </si>
  <si>
    <t>泗阳致远中学</t>
  </si>
  <si>
    <t>宿迁市湖滨高级中学</t>
  </si>
  <si>
    <t>高中语文教师</t>
  </si>
  <si>
    <t>江燕</t>
  </si>
  <si>
    <t>中国传媒大学南广学院广告学</t>
  </si>
  <si>
    <t>涟水金城外国语高级中学</t>
  </si>
  <si>
    <t>刘梦</t>
  </si>
  <si>
    <t>淮阴师范学院秘书学</t>
  </si>
  <si>
    <t>胡栋亮</t>
  </si>
  <si>
    <t>吉林外国语大学汉语言文学</t>
  </si>
  <si>
    <t>高中数学教师</t>
  </si>
  <si>
    <t>徐志</t>
  </si>
  <si>
    <r>
      <rPr>
        <sz val="10"/>
        <rFont val="宋体"/>
        <charset val="134"/>
      </rPr>
      <t>江苏师范大学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数学与应用数学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师范</t>
    </r>
    <r>
      <rPr>
        <sz val="10"/>
        <rFont val="Times New Roman"/>
        <charset val="134"/>
      </rPr>
      <t>))</t>
    </r>
  </si>
  <si>
    <t>常熟市王淦昌高级中学</t>
  </si>
  <si>
    <t>戚慧龙</t>
  </si>
  <si>
    <t>南京师范大学泰州学院生物技术</t>
  </si>
  <si>
    <t>淮安市渔沟高级中学</t>
  </si>
  <si>
    <t>高中英语教师</t>
  </si>
  <si>
    <t>蒋伟超</t>
  </si>
  <si>
    <t>西安外国语大学英语</t>
  </si>
  <si>
    <t>沭阳县正德中学</t>
  </si>
  <si>
    <t>高中物理教师</t>
  </si>
  <si>
    <t>严苏</t>
  </si>
  <si>
    <t>南京师范大学理论物理</t>
  </si>
  <si>
    <t>唐元龙</t>
  </si>
  <si>
    <t>贵州师范大学物理学（通用技术方向）</t>
  </si>
  <si>
    <t>温州东瓯中学</t>
  </si>
  <si>
    <t>高中化学教师</t>
  </si>
  <si>
    <t>沙涛</t>
  </si>
  <si>
    <t>淮北师范大学化学（师范）</t>
  </si>
  <si>
    <t>蒙城县致远高级中学</t>
  </si>
  <si>
    <t>高中政治教师</t>
  </si>
  <si>
    <t>胡楠</t>
  </si>
  <si>
    <t>淮阴师范学院政治学与行政学</t>
  </si>
  <si>
    <t>宿迁北附同文实验学校</t>
  </si>
  <si>
    <t>高中历史教师</t>
  </si>
  <si>
    <t>辛凯</t>
  </si>
  <si>
    <t>哈尔滨师范大学教育学</t>
  </si>
  <si>
    <t>连云港华杰高级中学</t>
  </si>
  <si>
    <t>蔡同森</t>
  </si>
  <si>
    <t>盐城师范学院地理科学（师范）</t>
  </si>
  <si>
    <t>沭阳如东中学</t>
  </si>
  <si>
    <t>高中信息技术教师</t>
  </si>
  <si>
    <t>陈旺达</t>
  </si>
  <si>
    <t>淮阴师范学院计算机科学与技术（嵌入式培养）</t>
  </si>
  <si>
    <t>高中通用技术教师</t>
  </si>
  <si>
    <t>苏赛</t>
  </si>
  <si>
    <t>高中音乐教师</t>
  </si>
  <si>
    <t>王仲秋</t>
  </si>
  <si>
    <t>南京师范大学音乐学（师范）</t>
  </si>
  <si>
    <t>宿迁市苏州外国语学校</t>
  </si>
  <si>
    <t>高中体育教师</t>
  </si>
  <si>
    <t>赵冉</t>
  </si>
  <si>
    <t>成都体育学院民族传统体育</t>
  </si>
  <si>
    <t>沛县泗水小学</t>
  </si>
  <si>
    <t>刘晨</t>
  </si>
  <si>
    <t>武汉体育学院社会体育</t>
  </si>
  <si>
    <t>徐州嘉虹土石方工程有限公司</t>
  </si>
  <si>
    <t>黄飞</t>
  </si>
  <si>
    <r>
      <rPr>
        <sz val="10"/>
        <rFont val="宋体"/>
        <charset val="134"/>
      </rPr>
      <t>淮阴师范学院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体育教育（师范）</t>
    </r>
  </si>
  <si>
    <t>董紫阳</t>
  </si>
  <si>
    <t>江苏师范大学运动训练</t>
  </si>
  <si>
    <t>常州市春江中心小学</t>
  </si>
  <si>
    <t>宿迁市钟吾初级中学</t>
  </si>
  <si>
    <t>初中历史教师</t>
  </si>
  <si>
    <t>王颖</t>
  </si>
  <si>
    <t>扬州大学历史（师范）</t>
  </si>
  <si>
    <t>宿迁市湖滨海门实验学校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</si>
</sst>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name val="方正小标宋_GBK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1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pane ySplit="3" topLeftCell="A8" activePane="bottomLeft" state="frozen"/>
      <selection/>
      <selection pane="bottomLeft" activeCell="F5" sqref="F5"/>
    </sheetView>
  </sheetViews>
  <sheetFormatPr defaultColWidth="9" defaultRowHeight="15"/>
  <cols>
    <col min="1" max="1" width="7.5" style="2" customWidth="1"/>
    <col min="2" max="2" width="12.5" style="2" customWidth="1"/>
    <col min="3" max="3" width="31.5" style="2" customWidth="1"/>
    <col min="4" max="4" width="16.375" style="2" customWidth="1"/>
    <col min="5" max="5" width="8.5" style="2" customWidth="1"/>
    <col min="6" max="7" width="12" style="3" customWidth="1"/>
    <col min="8" max="8" width="12.625" style="3" customWidth="1"/>
    <col min="9" max="9" width="9.375" style="3" customWidth="1"/>
    <col min="10" max="10" width="9.5" style="4" customWidth="1"/>
    <col min="11" max="11" width="8" style="4" customWidth="1"/>
    <col min="12" max="12" width="8.25" style="4" customWidth="1"/>
    <col min="13" max="13" width="6.125" style="3" customWidth="1"/>
    <col min="14" max="14" width="9" style="3"/>
    <col min="15" max="16364" width="21.125" style="3"/>
    <col min="16365" max="16384" width="9" style="3"/>
  </cols>
  <sheetData>
    <row r="1" ht="32.25" customHeight="1" spans="1:13">
      <c r="A1" s="5" t="s">
        <v>0</v>
      </c>
      <c r="B1" s="5"/>
      <c r="F1" s="6"/>
      <c r="G1" s="6"/>
      <c r="H1" s="6"/>
      <c r="I1" s="6"/>
      <c r="J1" s="15"/>
      <c r="K1" s="15"/>
      <c r="L1" s="15"/>
      <c r="M1" s="6"/>
    </row>
    <row r="2" ht="32.2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45" customHeight="1" spans="1:14">
      <c r="A3" s="8" t="s">
        <v>2</v>
      </c>
      <c r="B3" s="9" t="s">
        <v>3</v>
      </c>
      <c r="C3" s="10" t="s">
        <v>4</v>
      </c>
      <c r="D3" s="8" t="s">
        <v>5</v>
      </c>
      <c r="E3" s="10" t="s">
        <v>6</v>
      </c>
      <c r="F3" s="11" t="s">
        <v>7</v>
      </c>
      <c r="G3" s="12" t="s">
        <v>8</v>
      </c>
      <c r="H3" s="11" t="s">
        <v>9</v>
      </c>
      <c r="I3" s="8" t="s">
        <v>10</v>
      </c>
      <c r="J3" s="16" t="s">
        <v>11</v>
      </c>
      <c r="K3" s="16" t="s">
        <v>12</v>
      </c>
      <c r="L3" s="16" t="s">
        <v>13</v>
      </c>
      <c r="M3" s="8" t="s">
        <v>14</v>
      </c>
      <c r="N3" s="17" t="s">
        <v>15</v>
      </c>
    </row>
    <row r="4" s="1" customFormat="1" ht="24" spans="1:14">
      <c r="A4" s="8">
        <v>1</v>
      </c>
      <c r="B4" s="9" t="s">
        <v>16</v>
      </c>
      <c r="C4" s="13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6"/>
      <c r="J4" s="18">
        <v>60</v>
      </c>
      <c r="K4" s="18">
        <v>78.9</v>
      </c>
      <c r="L4" s="18">
        <f>J4*0.4+K4*0.6</f>
        <v>71.34</v>
      </c>
      <c r="M4" s="8">
        <v>1</v>
      </c>
      <c r="N4" s="9" t="s">
        <v>23</v>
      </c>
    </row>
    <row r="5" s="1" customFormat="1" ht="36" spans="1:14">
      <c r="A5" s="8">
        <v>2</v>
      </c>
      <c r="B5" s="9" t="s">
        <v>16</v>
      </c>
      <c r="C5" s="13" t="s">
        <v>17</v>
      </c>
      <c r="D5" s="9" t="s">
        <v>24</v>
      </c>
      <c r="E5" s="9" t="s">
        <v>25</v>
      </c>
      <c r="F5" s="9" t="s">
        <v>26</v>
      </c>
      <c r="G5" s="9" t="s">
        <v>21</v>
      </c>
      <c r="H5" s="9" t="s">
        <v>27</v>
      </c>
      <c r="I5" s="16"/>
      <c r="J5" s="18">
        <v>93</v>
      </c>
      <c r="K5" s="18">
        <v>78.5</v>
      </c>
      <c r="L5" s="18">
        <f>J5*0.4+K5*0.6</f>
        <v>84.3</v>
      </c>
      <c r="M5" s="8">
        <v>1</v>
      </c>
      <c r="N5" s="9" t="s">
        <v>23</v>
      </c>
    </row>
    <row r="6" s="1" customFormat="1" ht="24" spans="1:14">
      <c r="A6" s="8">
        <v>3</v>
      </c>
      <c r="B6" s="9" t="s">
        <v>16</v>
      </c>
      <c r="C6" s="13" t="s">
        <v>17</v>
      </c>
      <c r="D6" s="9" t="s">
        <v>28</v>
      </c>
      <c r="E6" s="9" t="s">
        <v>29</v>
      </c>
      <c r="F6" s="9" t="s">
        <v>30</v>
      </c>
      <c r="G6" s="9" t="s">
        <v>21</v>
      </c>
      <c r="H6" s="9"/>
      <c r="I6" s="16"/>
      <c r="J6" s="18">
        <v>63.53</v>
      </c>
      <c r="K6" s="18">
        <v>78.9</v>
      </c>
      <c r="L6" s="18">
        <f t="shared" ref="L6:L8" si="0">J6*0.4+K6*0.6</f>
        <v>72.752</v>
      </c>
      <c r="M6" s="8">
        <v>1</v>
      </c>
      <c r="N6" s="9" t="s">
        <v>23</v>
      </c>
    </row>
    <row r="7" s="1" customFormat="1" ht="36" spans="1:14">
      <c r="A7" s="8">
        <v>4</v>
      </c>
      <c r="B7" s="9" t="s">
        <v>16</v>
      </c>
      <c r="C7" s="13" t="s">
        <v>17</v>
      </c>
      <c r="D7" s="9" t="s">
        <v>31</v>
      </c>
      <c r="E7" s="9" t="s">
        <v>32</v>
      </c>
      <c r="F7" s="9" t="s">
        <v>33</v>
      </c>
      <c r="G7" s="9" t="s">
        <v>21</v>
      </c>
      <c r="H7" s="9" t="s">
        <v>34</v>
      </c>
      <c r="I7" s="16"/>
      <c r="J7" s="18">
        <v>98</v>
      </c>
      <c r="K7" s="18">
        <v>79.7</v>
      </c>
      <c r="L7" s="18">
        <f t="shared" si="0"/>
        <v>87.02</v>
      </c>
      <c r="M7" s="8">
        <v>1</v>
      </c>
      <c r="N7" s="9" t="s">
        <v>23</v>
      </c>
    </row>
    <row r="8" s="1" customFormat="1" ht="24" spans="1:14">
      <c r="A8" s="8">
        <v>5</v>
      </c>
      <c r="B8" s="9" t="s">
        <v>16</v>
      </c>
      <c r="C8" s="13" t="s">
        <v>17</v>
      </c>
      <c r="D8" s="9" t="s">
        <v>35</v>
      </c>
      <c r="E8" s="9" t="s">
        <v>36</v>
      </c>
      <c r="F8" s="9" t="s">
        <v>37</v>
      </c>
      <c r="G8" s="9" t="s">
        <v>21</v>
      </c>
      <c r="H8" s="9" t="s">
        <v>38</v>
      </c>
      <c r="I8" s="16"/>
      <c r="J8" s="18">
        <v>70.33</v>
      </c>
      <c r="K8" s="18">
        <v>78.3</v>
      </c>
      <c r="L8" s="18">
        <f t="shared" si="0"/>
        <v>75.112</v>
      </c>
      <c r="M8" s="8">
        <v>1</v>
      </c>
      <c r="N8" s="9" t="s">
        <v>23</v>
      </c>
    </row>
    <row r="9" s="1" customFormat="1" ht="24" spans="1:14">
      <c r="A9" s="8">
        <v>6</v>
      </c>
      <c r="B9" s="9" t="s">
        <v>16</v>
      </c>
      <c r="C9" s="13" t="s">
        <v>17</v>
      </c>
      <c r="D9" s="9" t="s">
        <v>39</v>
      </c>
      <c r="E9" s="9" t="s">
        <v>40</v>
      </c>
      <c r="F9" s="9" t="s">
        <v>41</v>
      </c>
      <c r="G9" s="9" t="s">
        <v>21</v>
      </c>
      <c r="H9" s="9"/>
      <c r="I9" s="16"/>
      <c r="J9" s="16"/>
      <c r="K9" s="16">
        <v>80.5</v>
      </c>
      <c r="L9" s="16">
        <v>80.5</v>
      </c>
      <c r="M9" s="8">
        <v>1</v>
      </c>
      <c r="N9" s="9" t="s">
        <v>23</v>
      </c>
    </row>
    <row r="10" s="1" customFormat="1" ht="36" spans="1:14">
      <c r="A10" s="8">
        <v>7</v>
      </c>
      <c r="B10" s="9" t="s">
        <v>16</v>
      </c>
      <c r="C10" s="9" t="s">
        <v>42</v>
      </c>
      <c r="D10" s="9" t="s">
        <v>39</v>
      </c>
      <c r="E10" s="9" t="s">
        <v>43</v>
      </c>
      <c r="F10" s="9" t="s">
        <v>44</v>
      </c>
      <c r="G10" s="9" t="s">
        <v>21</v>
      </c>
      <c r="H10" s="9" t="s">
        <v>45</v>
      </c>
      <c r="I10" s="16"/>
      <c r="J10" s="16"/>
      <c r="K10" s="16">
        <v>82.8</v>
      </c>
      <c r="L10" s="16">
        <v>82.8</v>
      </c>
      <c r="M10" s="8">
        <v>1</v>
      </c>
      <c r="N10" s="9" t="s">
        <v>23</v>
      </c>
    </row>
    <row r="11" s="1" customFormat="1" ht="36" spans="1:14">
      <c r="A11" s="8">
        <v>8</v>
      </c>
      <c r="B11" s="9" t="s">
        <v>16</v>
      </c>
      <c r="C11" s="9" t="s">
        <v>42</v>
      </c>
      <c r="D11" s="9" t="s">
        <v>39</v>
      </c>
      <c r="E11" s="9" t="s">
        <v>46</v>
      </c>
      <c r="F11" s="9" t="s">
        <v>47</v>
      </c>
      <c r="G11" s="9" t="s">
        <v>21</v>
      </c>
      <c r="H11" s="9"/>
      <c r="I11" s="16"/>
      <c r="J11" s="16"/>
      <c r="K11" s="16">
        <v>78.8</v>
      </c>
      <c r="L11" s="16">
        <v>78.8</v>
      </c>
      <c r="M11" s="8">
        <v>2</v>
      </c>
      <c r="N11" s="9" t="s">
        <v>23</v>
      </c>
    </row>
    <row r="12" s="1" customFormat="1" ht="35.1" customHeight="1" spans="1:14">
      <c r="A12" s="8">
        <v>9</v>
      </c>
      <c r="B12" s="9" t="s">
        <v>16</v>
      </c>
      <c r="C12" s="9" t="s">
        <v>48</v>
      </c>
      <c r="D12" s="9" t="s">
        <v>49</v>
      </c>
      <c r="E12" s="14" t="s">
        <v>50</v>
      </c>
      <c r="F12" s="9" t="s">
        <v>51</v>
      </c>
      <c r="G12" s="9" t="s">
        <v>52</v>
      </c>
      <c r="H12" s="9" t="s">
        <v>53</v>
      </c>
      <c r="I12" s="16"/>
      <c r="J12" s="16"/>
      <c r="K12" s="16">
        <v>81.3</v>
      </c>
      <c r="L12" s="16">
        <v>81.3</v>
      </c>
      <c r="M12" s="8">
        <v>1</v>
      </c>
      <c r="N12" s="9" t="s">
        <v>23</v>
      </c>
    </row>
    <row r="13" s="1" customFormat="1" ht="24" spans="1:14">
      <c r="A13" s="8">
        <v>10</v>
      </c>
      <c r="B13" s="9" t="s">
        <v>16</v>
      </c>
      <c r="C13" s="9" t="s">
        <v>54</v>
      </c>
      <c r="D13" s="9" t="s">
        <v>55</v>
      </c>
      <c r="E13" s="9" t="s">
        <v>56</v>
      </c>
      <c r="F13" s="9" t="s">
        <v>57</v>
      </c>
      <c r="G13" s="9" t="s">
        <v>52</v>
      </c>
      <c r="H13" s="9" t="s">
        <v>58</v>
      </c>
      <c r="I13" s="18">
        <v>77</v>
      </c>
      <c r="J13" s="16"/>
      <c r="K13" s="16">
        <v>77.8</v>
      </c>
      <c r="L13" s="18">
        <f t="shared" ref="L13:L20" si="1">I13*0.4+K13*0.6</f>
        <v>77.48</v>
      </c>
      <c r="M13" s="19">
        <v>1</v>
      </c>
      <c r="N13" s="9" t="s">
        <v>23</v>
      </c>
    </row>
    <row r="14" s="1" customFormat="1" ht="24" spans="1:14">
      <c r="A14" s="8">
        <v>11</v>
      </c>
      <c r="B14" s="9" t="s">
        <v>16</v>
      </c>
      <c r="C14" s="9" t="s">
        <v>54</v>
      </c>
      <c r="D14" s="9" t="s">
        <v>55</v>
      </c>
      <c r="E14" s="9" t="s">
        <v>59</v>
      </c>
      <c r="F14" s="9" t="s">
        <v>60</v>
      </c>
      <c r="G14" s="9" t="s">
        <v>52</v>
      </c>
      <c r="H14" s="9" t="s">
        <v>53</v>
      </c>
      <c r="I14" s="18">
        <v>68</v>
      </c>
      <c r="J14" s="16"/>
      <c r="K14" s="16">
        <v>82</v>
      </c>
      <c r="L14" s="18">
        <f t="shared" si="1"/>
        <v>76.4</v>
      </c>
      <c r="M14" s="19">
        <v>2</v>
      </c>
      <c r="N14" s="9" t="s">
        <v>23</v>
      </c>
    </row>
    <row r="15" s="1" customFormat="1" ht="24" spans="1:14">
      <c r="A15" s="8">
        <v>12</v>
      </c>
      <c r="B15" s="9" t="s">
        <v>16</v>
      </c>
      <c r="C15" s="9" t="s">
        <v>54</v>
      </c>
      <c r="D15" s="9" t="s">
        <v>55</v>
      </c>
      <c r="E15" s="9" t="s">
        <v>61</v>
      </c>
      <c r="F15" s="9" t="s">
        <v>62</v>
      </c>
      <c r="G15" s="9" t="s">
        <v>52</v>
      </c>
      <c r="H15" s="9"/>
      <c r="I15" s="18">
        <v>66</v>
      </c>
      <c r="J15" s="16"/>
      <c r="K15" s="16">
        <v>79.3</v>
      </c>
      <c r="L15" s="18">
        <f t="shared" si="1"/>
        <v>73.98</v>
      </c>
      <c r="M15" s="19">
        <v>3</v>
      </c>
      <c r="N15" s="9" t="s">
        <v>23</v>
      </c>
    </row>
    <row r="16" s="1" customFormat="1" ht="37.5" spans="1:14">
      <c r="A16" s="8">
        <v>13</v>
      </c>
      <c r="B16" s="9" t="s">
        <v>16</v>
      </c>
      <c r="C16" s="9" t="s">
        <v>54</v>
      </c>
      <c r="D16" s="9" t="s">
        <v>63</v>
      </c>
      <c r="E16" s="9" t="s">
        <v>64</v>
      </c>
      <c r="F16" s="9" t="s">
        <v>65</v>
      </c>
      <c r="G16" s="9" t="s">
        <v>52</v>
      </c>
      <c r="H16" s="9" t="s">
        <v>66</v>
      </c>
      <c r="I16" s="18">
        <v>79</v>
      </c>
      <c r="J16" s="16"/>
      <c r="K16" s="16">
        <v>79.7</v>
      </c>
      <c r="L16" s="18">
        <f t="shared" si="1"/>
        <v>79.42</v>
      </c>
      <c r="M16" s="20">
        <v>2</v>
      </c>
      <c r="N16" s="9" t="s">
        <v>23</v>
      </c>
    </row>
    <row r="17" s="1" customFormat="1" ht="24" spans="1:14">
      <c r="A17" s="8">
        <v>14</v>
      </c>
      <c r="B17" s="9" t="s">
        <v>16</v>
      </c>
      <c r="C17" s="9" t="s">
        <v>54</v>
      </c>
      <c r="D17" s="9" t="s">
        <v>63</v>
      </c>
      <c r="E17" s="9" t="s">
        <v>67</v>
      </c>
      <c r="F17" s="9" t="s">
        <v>68</v>
      </c>
      <c r="G17" s="9" t="s">
        <v>52</v>
      </c>
      <c r="H17" s="9" t="s">
        <v>69</v>
      </c>
      <c r="I17" s="18">
        <v>78</v>
      </c>
      <c r="J17" s="16"/>
      <c r="K17" s="16">
        <v>73.9</v>
      </c>
      <c r="L17" s="18">
        <f t="shared" si="1"/>
        <v>75.54</v>
      </c>
      <c r="M17" s="20">
        <v>4</v>
      </c>
      <c r="N17" s="9" t="s">
        <v>23</v>
      </c>
    </row>
    <row r="18" s="1" customFormat="1" ht="24" spans="1:14">
      <c r="A18" s="8">
        <v>15</v>
      </c>
      <c r="B18" s="9" t="s">
        <v>16</v>
      </c>
      <c r="C18" s="9" t="s">
        <v>54</v>
      </c>
      <c r="D18" s="9" t="s">
        <v>70</v>
      </c>
      <c r="E18" s="9" t="s">
        <v>71</v>
      </c>
      <c r="F18" s="9" t="s">
        <v>72</v>
      </c>
      <c r="G18" s="9" t="s">
        <v>52</v>
      </c>
      <c r="H18" s="9" t="s">
        <v>73</v>
      </c>
      <c r="I18" s="18">
        <v>89.5</v>
      </c>
      <c r="J18" s="16"/>
      <c r="K18" s="16">
        <v>82.5</v>
      </c>
      <c r="L18" s="18">
        <f t="shared" si="1"/>
        <v>85.3</v>
      </c>
      <c r="M18" s="20">
        <v>1</v>
      </c>
      <c r="N18" s="9" t="s">
        <v>23</v>
      </c>
    </row>
    <row r="19" s="1" customFormat="1" ht="24" spans="1:14">
      <c r="A19" s="8">
        <v>16</v>
      </c>
      <c r="B19" s="9" t="s">
        <v>16</v>
      </c>
      <c r="C19" s="9" t="s">
        <v>54</v>
      </c>
      <c r="D19" s="9" t="s">
        <v>74</v>
      </c>
      <c r="E19" s="9" t="s">
        <v>75</v>
      </c>
      <c r="F19" s="9" t="s">
        <v>76</v>
      </c>
      <c r="G19" s="9" t="s">
        <v>21</v>
      </c>
      <c r="H19" s="9"/>
      <c r="I19" s="18">
        <v>79</v>
      </c>
      <c r="J19" s="16"/>
      <c r="K19" s="16">
        <v>74.7</v>
      </c>
      <c r="L19" s="18">
        <f t="shared" si="1"/>
        <v>76.42</v>
      </c>
      <c r="M19" s="20">
        <v>1</v>
      </c>
      <c r="N19" s="9" t="s">
        <v>23</v>
      </c>
    </row>
    <row r="20" s="1" customFormat="1" ht="36" spans="1:14">
      <c r="A20" s="8">
        <v>17</v>
      </c>
      <c r="B20" s="9" t="s">
        <v>16</v>
      </c>
      <c r="C20" s="9" t="s">
        <v>54</v>
      </c>
      <c r="D20" s="9" t="s">
        <v>74</v>
      </c>
      <c r="E20" s="9" t="s">
        <v>77</v>
      </c>
      <c r="F20" s="9" t="s">
        <v>78</v>
      </c>
      <c r="G20" s="9" t="s">
        <v>52</v>
      </c>
      <c r="H20" s="9" t="s">
        <v>79</v>
      </c>
      <c r="I20" s="18">
        <v>59</v>
      </c>
      <c r="J20" s="16"/>
      <c r="K20" s="16">
        <v>66.5</v>
      </c>
      <c r="L20" s="18">
        <f t="shared" si="1"/>
        <v>63.5</v>
      </c>
      <c r="M20" s="20">
        <v>2</v>
      </c>
      <c r="N20" s="9" t="s">
        <v>23</v>
      </c>
    </row>
    <row r="21" s="1" customFormat="1" ht="24" spans="1:14">
      <c r="A21" s="8">
        <v>18</v>
      </c>
      <c r="B21" s="9" t="s">
        <v>16</v>
      </c>
      <c r="C21" s="9" t="s">
        <v>54</v>
      </c>
      <c r="D21" s="9" t="s">
        <v>80</v>
      </c>
      <c r="E21" s="9" t="s">
        <v>81</v>
      </c>
      <c r="F21" s="9" t="s">
        <v>82</v>
      </c>
      <c r="G21" s="9" t="s">
        <v>52</v>
      </c>
      <c r="H21" s="9" t="s">
        <v>83</v>
      </c>
      <c r="I21" s="18">
        <v>79</v>
      </c>
      <c r="J21" s="16"/>
      <c r="K21" s="16">
        <v>73.9</v>
      </c>
      <c r="L21" s="18">
        <f t="shared" ref="L21:L26" si="2">I21*0.4+K21*0.6</f>
        <v>75.94</v>
      </c>
      <c r="M21" s="20">
        <v>3</v>
      </c>
      <c r="N21" s="9" t="s">
        <v>23</v>
      </c>
    </row>
    <row r="22" s="1" customFormat="1" ht="24" spans="1:14">
      <c r="A22" s="8">
        <v>19</v>
      </c>
      <c r="B22" s="9" t="s">
        <v>16</v>
      </c>
      <c r="C22" s="9" t="s">
        <v>54</v>
      </c>
      <c r="D22" s="9" t="s">
        <v>84</v>
      </c>
      <c r="E22" s="9" t="s">
        <v>85</v>
      </c>
      <c r="F22" s="9" t="s">
        <v>86</v>
      </c>
      <c r="G22" s="9" t="s">
        <v>52</v>
      </c>
      <c r="H22" s="9" t="s">
        <v>87</v>
      </c>
      <c r="I22" s="18">
        <v>68</v>
      </c>
      <c r="J22" s="16"/>
      <c r="K22" s="16">
        <v>81.9</v>
      </c>
      <c r="L22" s="18">
        <f t="shared" si="2"/>
        <v>76.34</v>
      </c>
      <c r="M22" s="20">
        <v>1</v>
      </c>
      <c r="N22" s="9" t="s">
        <v>23</v>
      </c>
    </row>
    <row r="23" s="1" customFormat="1" ht="24" spans="1:14">
      <c r="A23" s="8">
        <v>20</v>
      </c>
      <c r="B23" s="9" t="s">
        <v>16</v>
      </c>
      <c r="C23" s="9" t="s">
        <v>54</v>
      </c>
      <c r="D23" s="9" t="s">
        <v>88</v>
      </c>
      <c r="E23" s="9" t="s">
        <v>89</v>
      </c>
      <c r="F23" s="9" t="s">
        <v>90</v>
      </c>
      <c r="G23" s="9" t="s">
        <v>52</v>
      </c>
      <c r="H23" s="9" t="s">
        <v>91</v>
      </c>
      <c r="I23" s="18">
        <v>66</v>
      </c>
      <c r="J23" s="16"/>
      <c r="K23" s="16">
        <v>74.5</v>
      </c>
      <c r="L23" s="18">
        <f t="shared" si="2"/>
        <v>71.1</v>
      </c>
      <c r="M23" s="20">
        <v>1</v>
      </c>
      <c r="N23" s="9" t="s">
        <v>23</v>
      </c>
    </row>
    <row r="24" ht="24" spans="1:14">
      <c r="A24" s="8">
        <v>21</v>
      </c>
      <c r="B24" s="9" t="s">
        <v>16</v>
      </c>
      <c r="C24" s="9" t="s">
        <v>54</v>
      </c>
      <c r="D24" s="9" t="s">
        <v>49</v>
      </c>
      <c r="E24" s="9" t="s">
        <v>92</v>
      </c>
      <c r="F24" s="9" t="s">
        <v>93</v>
      </c>
      <c r="G24" s="9" t="s">
        <v>52</v>
      </c>
      <c r="H24" s="9" t="s">
        <v>94</v>
      </c>
      <c r="I24" s="18">
        <v>77</v>
      </c>
      <c r="J24" s="16"/>
      <c r="K24" s="16">
        <v>76.9</v>
      </c>
      <c r="L24" s="18">
        <f t="shared" si="2"/>
        <v>76.94</v>
      </c>
      <c r="M24" s="20">
        <v>1</v>
      </c>
      <c r="N24" s="9" t="s">
        <v>23</v>
      </c>
    </row>
    <row r="25" ht="36" spans="1:14">
      <c r="A25" s="8">
        <v>22</v>
      </c>
      <c r="B25" s="9" t="s">
        <v>16</v>
      </c>
      <c r="C25" s="9" t="s">
        <v>54</v>
      </c>
      <c r="D25" s="9" t="s">
        <v>95</v>
      </c>
      <c r="E25" s="9" t="s">
        <v>96</v>
      </c>
      <c r="F25" s="9" t="s">
        <v>97</v>
      </c>
      <c r="G25" s="9" t="s">
        <v>52</v>
      </c>
      <c r="H25" s="9"/>
      <c r="I25" s="18">
        <v>80</v>
      </c>
      <c r="J25" s="16"/>
      <c r="K25" s="16">
        <v>82.9</v>
      </c>
      <c r="L25" s="18">
        <f t="shared" si="2"/>
        <v>81.74</v>
      </c>
      <c r="M25" s="20">
        <v>1</v>
      </c>
      <c r="N25" s="9" t="s">
        <v>23</v>
      </c>
    </row>
    <row r="26" ht="36" spans="1:14">
      <c r="A26" s="8">
        <v>23</v>
      </c>
      <c r="B26" s="9" t="s">
        <v>16</v>
      </c>
      <c r="C26" s="9" t="s">
        <v>54</v>
      </c>
      <c r="D26" s="9" t="s">
        <v>98</v>
      </c>
      <c r="E26" s="9" t="s">
        <v>99</v>
      </c>
      <c r="F26" s="9" t="s">
        <v>78</v>
      </c>
      <c r="G26" s="9" t="s">
        <v>52</v>
      </c>
      <c r="H26" s="9" t="s">
        <v>79</v>
      </c>
      <c r="I26" s="18">
        <v>80</v>
      </c>
      <c r="J26" s="16"/>
      <c r="K26" s="16">
        <v>85.3</v>
      </c>
      <c r="L26" s="18">
        <f t="shared" si="2"/>
        <v>83.18</v>
      </c>
      <c r="M26" s="20">
        <v>1</v>
      </c>
      <c r="N26" s="9" t="s">
        <v>23</v>
      </c>
    </row>
    <row r="27" ht="24" spans="1:14">
      <c r="A27" s="8">
        <v>24</v>
      </c>
      <c r="B27" s="9" t="s">
        <v>16</v>
      </c>
      <c r="C27" s="9" t="s">
        <v>54</v>
      </c>
      <c r="D27" s="9" t="s">
        <v>100</v>
      </c>
      <c r="E27" s="9" t="s">
        <v>101</v>
      </c>
      <c r="F27" s="9" t="s">
        <v>102</v>
      </c>
      <c r="G27" s="9" t="s">
        <v>52</v>
      </c>
      <c r="H27" s="9" t="s">
        <v>103</v>
      </c>
      <c r="I27" s="18">
        <v>71</v>
      </c>
      <c r="J27" s="16">
        <v>85.33</v>
      </c>
      <c r="K27" s="16">
        <v>83</v>
      </c>
      <c r="L27" s="16">
        <f>I27*0.3+J27*0.3+K27*0.4</f>
        <v>80.099</v>
      </c>
      <c r="M27" s="8">
        <v>1</v>
      </c>
      <c r="N27" s="9" t="s">
        <v>23</v>
      </c>
    </row>
    <row r="28" ht="24" spans="1:14">
      <c r="A28" s="8">
        <v>25</v>
      </c>
      <c r="B28" s="9" t="s">
        <v>16</v>
      </c>
      <c r="C28" s="9" t="s">
        <v>54</v>
      </c>
      <c r="D28" s="9" t="s">
        <v>104</v>
      </c>
      <c r="E28" s="9" t="s">
        <v>105</v>
      </c>
      <c r="F28" s="9" t="s">
        <v>106</v>
      </c>
      <c r="G28" s="9" t="s">
        <v>52</v>
      </c>
      <c r="H28" s="9" t="s">
        <v>107</v>
      </c>
      <c r="I28" s="18">
        <v>70</v>
      </c>
      <c r="J28" s="16">
        <v>72.67</v>
      </c>
      <c r="K28" s="16">
        <v>83.6</v>
      </c>
      <c r="L28" s="16">
        <f t="shared" ref="L28:L31" si="3">I28*0.3+J28*0.3+K28*0.4</f>
        <v>76.241</v>
      </c>
      <c r="M28" s="8">
        <v>1</v>
      </c>
      <c r="N28" s="9" t="s">
        <v>23</v>
      </c>
    </row>
    <row r="29" ht="24" spans="1:14">
      <c r="A29" s="8">
        <v>26</v>
      </c>
      <c r="B29" s="9" t="s">
        <v>16</v>
      </c>
      <c r="C29" s="9" t="s">
        <v>54</v>
      </c>
      <c r="D29" s="9" t="s">
        <v>104</v>
      </c>
      <c r="E29" s="9" t="s">
        <v>108</v>
      </c>
      <c r="F29" s="9" t="s">
        <v>109</v>
      </c>
      <c r="G29" s="9" t="s">
        <v>52</v>
      </c>
      <c r="H29" s="9" t="s">
        <v>110</v>
      </c>
      <c r="I29" s="18">
        <v>69</v>
      </c>
      <c r="J29" s="16">
        <v>65.33</v>
      </c>
      <c r="K29" s="16">
        <v>84</v>
      </c>
      <c r="L29" s="16">
        <f t="shared" si="3"/>
        <v>73.899</v>
      </c>
      <c r="M29" s="8">
        <v>1</v>
      </c>
      <c r="N29" s="9" t="s">
        <v>23</v>
      </c>
    </row>
    <row r="30" ht="36.75" spans="1:14">
      <c r="A30" s="8">
        <v>27</v>
      </c>
      <c r="B30" s="9" t="s">
        <v>16</v>
      </c>
      <c r="C30" s="9" t="s">
        <v>54</v>
      </c>
      <c r="D30" s="9" t="s">
        <v>104</v>
      </c>
      <c r="E30" s="9" t="s">
        <v>111</v>
      </c>
      <c r="F30" s="9" t="s">
        <v>112</v>
      </c>
      <c r="G30" s="9" t="s">
        <v>52</v>
      </c>
      <c r="H30" s="9"/>
      <c r="I30" s="18">
        <v>70</v>
      </c>
      <c r="J30" s="16">
        <v>70</v>
      </c>
      <c r="K30" s="16">
        <v>83.2</v>
      </c>
      <c r="L30" s="16">
        <f t="shared" si="3"/>
        <v>75.28</v>
      </c>
      <c r="M30" s="8">
        <v>1</v>
      </c>
      <c r="N30" s="9" t="s">
        <v>23</v>
      </c>
    </row>
    <row r="31" s="1" customFormat="1" ht="24" spans="1:14">
      <c r="A31" s="8">
        <v>28</v>
      </c>
      <c r="B31" s="9" t="s">
        <v>16</v>
      </c>
      <c r="C31" s="9" t="s">
        <v>54</v>
      </c>
      <c r="D31" s="9" t="s">
        <v>104</v>
      </c>
      <c r="E31" s="9" t="s">
        <v>113</v>
      </c>
      <c r="F31" s="9" t="s">
        <v>114</v>
      </c>
      <c r="G31" s="9" t="s">
        <v>52</v>
      </c>
      <c r="H31" s="9" t="s">
        <v>115</v>
      </c>
      <c r="I31" s="18">
        <v>66</v>
      </c>
      <c r="J31" s="16">
        <v>87.33</v>
      </c>
      <c r="K31" s="16">
        <v>79.6</v>
      </c>
      <c r="L31" s="16">
        <f t="shared" si="3"/>
        <v>77.839</v>
      </c>
      <c r="M31" s="8">
        <v>1</v>
      </c>
      <c r="N31" s="9" t="s">
        <v>23</v>
      </c>
    </row>
    <row r="32" ht="24" spans="1:14">
      <c r="A32" s="8">
        <v>29</v>
      </c>
      <c r="B32" s="9" t="s">
        <v>16</v>
      </c>
      <c r="C32" s="9" t="s">
        <v>116</v>
      </c>
      <c r="D32" s="9" t="s">
        <v>117</v>
      </c>
      <c r="E32" s="9" t="s">
        <v>118</v>
      </c>
      <c r="F32" s="9" t="s">
        <v>119</v>
      </c>
      <c r="G32" s="9" t="s">
        <v>52</v>
      </c>
      <c r="H32" s="9" t="s">
        <v>120</v>
      </c>
      <c r="I32" s="18">
        <v>67</v>
      </c>
      <c r="J32" s="16"/>
      <c r="K32" s="16">
        <v>82.1</v>
      </c>
      <c r="L32" s="18">
        <f>I32*0.4+K32*0.6</f>
        <v>76.06</v>
      </c>
      <c r="M32" s="20">
        <v>1</v>
      </c>
      <c r="N32" s="9" t="s">
        <v>23</v>
      </c>
    </row>
  </sheetData>
  <sortState ref="A10:M11">
    <sortCondition ref="L10:L11" descending="1"/>
  </sortState>
  <mergeCells count="1">
    <mergeCell ref="A2:N2"/>
  </mergeCells>
  <conditionalFormatting sqref="E10:E12">
    <cfRule type="duplicateValues" dxfId="0" priority="5"/>
  </conditionalFormatting>
  <pageMargins left="0.275" right="0.0784722222222222" top="0.354166666666667" bottom="0.751388888888889" header="0.275" footer="0.298611111111111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</dc:creator>
  <cp:lastModifiedBy>梦之蓝</cp:lastModifiedBy>
  <dcterms:created xsi:type="dcterms:W3CDTF">2006-09-16T00:00:00Z</dcterms:created>
  <dcterms:modified xsi:type="dcterms:W3CDTF">2024-08-05T10:50:47Z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ECA3CA4298A946FC8D68F0FD95CCDA4F_13</vt:lpwstr>
  </property>
  <property fmtid="{D5CDD505-2E9C-101B-9397-08002B2CF9AE}" pid="3" name="KSOProductBuildVer">
    <vt:lpwstr>2052-12.1.0.17147</vt:lpwstr>
  </property>
</Properties>
</file>