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0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sheet1!$A$2:$F$2</definedName>
    <definedName name="_xlnm.Print_Titles" localSheetId="0">sheet1!$1:$2</definedName>
    <definedName name="_xlnm.Print_Area" localSheetId="0">sheet1!$A$1:$F$151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<sst xmlns="http://schemas.openxmlformats.org/spreadsheetml/2006/main" count="454" uniqueCount="328">
  <si>
    <t>2025年常州市金坛区区属学校公开招聘教师资格复审通过人员名单</t>
  </si>
  <si>
    <t>序号</t>
  </si>
  <si>
    <t>考生姓名</t>
  </si>
  <si>
    <t>职位名称</t>
  </si>
  <si>
    <t>招考人数</t>
  </si>
  <si>
    <t>准考证号</t>
  </si>
  <si>
    <t>笔试成绩</t>
  </si>
  <si>
    <t>束香香</t>
  </si>
  <si>
    <t>特教（小学语文）教师</t>
  </si>
  <si>
    <t>250120308817</t>
  </si>
  <si>
    <t>包甜甜</t>
  </si>
  <si>
    <t>250120308818</t>
  </si>
  <si>
    <t>李彦</t>
  </si>
  <si>
    <t>250120308827</t>
  </si>
  <si>
    <t>沈聪</t>
  </si>
  <si>
    <t>初中语文1组</t>
  </si>
  <si>
    <t>250210204416</t>
  </si>
  <si>
    <t>黄钰峰</t>
  </si>
  <si>
    <t>250210204402</t>
  </si>
  <si>
    <t>殷瑞晨</t>
  </si>
  <si>
    <t>250210204413</t>
  </si>
  <si>
    <t>王天乐</t>
  </si>
  <si>
    <t>250210204406</t>
  </si>
  <si>
    <t>徐奕欣</t>
  </si>
  <si>
    <t>250210204509</t>
  </si>
  <si>
    <t>钱卢星</t>
  </si>
  <si>
    <t>250210204411</t>
  </si>
  <si>
    <t>滕杭</t>
  </si>
  <si>
    <t>250210204420</t>
  </si>
  <si>
    <t>姚季</t>
  </si>
  <si>
    <t>250210204429</t>
  </si>
  <si>
    <t>穆章羽</t>
  </si>
  <si>
    <t>250210204513</t>
  </si>
  <si>
    <t>盛志慧</t>
  </si>
  <si>
    <t>初中语文2组</t>
  </si>
  <si>
    <t>250210109317</t>
  </si>
  <si>
    <t>季金宇</t>
  </si>
  <si>
    <t>250210109218</t>
  </si>
  <si>
    <t>尤星月</t>
  </si>
  <si>
    <t>250210109111</t>
  </si>
  <si>
    <t>袁媛</t>
  </si>
  <si>
    <t>250210109212</t>
  </si>
  <si>
    <t>朱雯</t>
  </si>
  <si>
    <t>250210109330</t>
  </si>
  <si>
    <t>吴盈盈</t>
  </si>
  <si>
    <t>250210109213</t>
  </si>
  <si>
    <t>石馨怡</t>
  </si>
  <si>
    <t>250210109116</t>
  </si>
  <si>
    <t>陈沛云</t>
  </si>
  <si>
    <t>250210109315</t>
  </si>
  <si>
    <t>钟佳彤</t>
  </si>
  <si>
    <t>250210109320</t>
  </si>
  <si>
    <t>把蕴佳</t>
  </si>
  <si>
    <t>250210109117</t>
  </si>
  <si>
    <t>杨璐</t>
  </si>
  <si>
    <t>初中语文3组</t>
  </si>
  <si>
    <t>250210204205</t>
  </si>
  <si>
    <t>薛彤</t>
  </si>
  <si>
    <t>250210204121</t>
  </si>
  <si>
    <t>李慧</t>
  </si>
  <si>
    <t>250210204224</t>
  </si>
  <si>
    <t>周瑾</t>
  </si>
  <si>
    <t>250210204202</t>
  </si>
  <si>
    <t>丛思雨</t>
  </si>
  <si>
    <t>250210204125</t>
  </si>
  <si>
    <t>王夏雨</t>
  </si>
  <si>
    <t>250210204208</t>
  </si>
  <si>
    <t>张梦蝶</t>
  </si>
  <si>
    <t>初中语文4组</t>
  </si>
  <si>
    <t>250210202120</t>
  </si>
  <si>
    <t>吴倩</t>
  </si>
  <si>
    <t>250210202308</t>
  </si>
  <si>
    <t>朱慧敏</t>
  </si>
  <si>
    <t>250210202209</t>
  </si>
  <si>
    <t>张静雨</t>
  </si>
  <si>
    <t>250210202130</t>
  </si>
  <si>
    <t>陈优</t>
  </si>
  <si>
    <t>250210202205</t>
  </si>
  <si>
    <t>王子怡</t>
  </si>
  <si>
    <t>250210202311</t>
  </si>
  <si>
    <t>盛晴</t>
  </si>
  <si>
    <t>250210202304</t>
  </si>
  <si>
    <t>江韵怡</t>
  </si>
  <si>
    <t>初中语文5组</t>
  </si>
  <si>
    <t>250210203222</t>
  </si>
  <si>
    <t>蒋思敏</t>
  </si>
  <si>
    <t>250210202405</t>
  </si>
  <si>
    <t>马旭莹</t>
  </si>
  <si>
    <t>250210202707</t>
  </si>
  <si>
    <t>张金琳</t>
  </si>
  <si>
    <t>250210203129</t>
  </si>
  <si>
    <t>闫小风</t>
  </si>
  <si>
    <t>250210202423</t>
  </si>
  <si>
    <t>余建亚</t>
  </si>
  <si>
    <t>250210203117</t>
  </si>
  <si>
    <t>向梦奇</t>
  </si>
  <si>
    <t>250210202602</t>
  </si>
  <si>
    <t>孙雨</t>
  </si>
  <si>
    <t>初中语文6组</t>
  </si>
  <si>
    <t>250210200425</t>
  </si>
  <si>
    <t>于腾科</t>
  </si>
  <si>
    <t>初中数学1组</t>
  </si>
  <si>
    <t>250220209206</t>
  </si>
  <si>
    <t>张万</t>
  </si>
  <si>
    <t>250220209220</t>
  </si>
  <si>
    <t>衡雍德基</t>
  </si>
  <si>
    <t>250220209128</t>
  </si>
  <si>
    <t>郭宇凡</t>
  </si>
  <si>
    <t>250220209302</t>
  </si>
  <si>
    <t>马鑫诚</t>
  </si>
  <si>
    <t>250220209121</t>
  </si>
  <si>
    <t>芮宇</t>
  </si>
  <si>
    <t>250220209219</t>
  </si>
  <si>
    <t>蔡琨</t>
  </si>
  <si>
    <t>250220209224</t>
  </si>
  <si>
    <t>孙瑜</t>
  </si>
  <si>
    <t>250220209227</t>
  </si>
  <si>
    <t>李静</t>
  </si>
  <si>
    <t>初中数学2组</t>
  </si>
  <si>
    <t>250220209318</t>
  </si>
  <si>
    <t>孙文秀</t>
  </si>
  <si>
    <t>250220209416</t>
  </si>
  <si>
    <t>陶雨佳</t>
  </si>
  <si>
    <t>250220209312</t>
  </si>
  <si>
    <t>蒋玥</t>
  </si>
  <si>
    <t>250220209309</t>
  </si>
  <si>
    <t>赵佳乐</t>
  </si>
  <si>
    <t>250220209314</t>
  </si>
  <si>
    <t>陈悦</t>
  </si>
  <si>
    <t>250220209321</t>
  </si>
  <si>
    <t>张迎弟</t>
  </si>
  <si>
    <t>初中数学3组</t>
  </si>
  <si>
    <t>250220209515</t>
  </si>
  <si>
    <t>李思璇</t>
  </si>
  <si>
    <t>250220209508</t>
  </si>
  <si>
    <t>刘越</t>
  </si>
  <si>
    <t>250220209526</t>
  </si>
  <si>
    <t>余琦</t>
  </si>
  <si>
    <t>初中数学4组</t>
  </si>
  <si>
    <t>250220209612</t>
  </si>
  <si>
    <t>于迎艳</t>
  </si>
  <si>
    <t>250220209911</t>
  </si>
  <si>
    <t>周舟</t>
  </si>
  <si>
    <t>250220210118</t>
  </si>
  <si>
    <t>陈康宁</t>
  </si>
  <si>
    <t>250220209709</t>
  </si>
  <si>
    <t>吴怡</t>
  </si>
  <si>
    <t>250220210130</t>
  </si>
  <si>
    <t>梁小鹏</t>
  </si>
  <si>
    <t>250220209602</t>
  </si>
  <si>
    <t>戴晔</t>
  </si>
  <si>
    <t>初中英语1组</t>
  </si>
  <si>
    <t>250230402727</t>
  </si>
  <si>
    <t>邓佳乐</t>
  </si>
  <si>
    <t>250230402612</t>
  </si>
  <si>
    <t>顾媛媛</t>
  </si>
  <si>
    <t>250230402825</t>
  </si>
  <si>
    <t>刘苏欣</t>
  </si>
  <si>
    <t>250230402427</t>
  </si>
  <si>
    <t>蒋漪宁</t>
  </si>
  <si>
    <t>250230402605</t>
  </si>
  <si>
    <t>康晓迪</t>
  </si>
  <si>
    <t>250230402421</t>
  </si>
  <si>
    <t>王嘉瑶</t>
  </si>
  <si>
    <t>250230402704</t>
  </si>
  <si>
    <t>魏程宇</t>
  </si>
  <si>
    <t>250230402725</t>
  </si>
  <si>
    <t>史可</t>
  </si>
  <si>
    <t>250230402630</t>
  </si>
  <si>
    <t>尹佳</t>
  </si>
  <si>
    <t>250230402706</t>
  </si>
  <si>
    <t>刘妍</t>
  </si>
  <si>
    <t>250230402423</t>
  </si>
  <si>
    <t>季雨欢</t>
  </si>
  <si>
    <t>250230402530</t>
  </si>
  <si>
    <t>赵悦</t>
  </si>
  <si>
    <t>250230402902</t>
  </si>
  <si>
    <t>韦晔</t>
  </si>
  <si>
    <t>250230402526</t>
  </si>
  <si>
    <t>张高雅</t>
  </si>
  <si>
    <t>250230402525</t>
  </si>
  <si>
    <t>丁珊珊</t>
  </si>
  <si>
    <t>初中英语2组</t>
  </si>
  <si>
    <t>250230405722</t>
  </si>
  <si>
    <t>周雨</t>
  </si>
  <si>
    <t>250230405810</t>
  </si>
  <si>
    <t>宋浩然</t>
  </si>
  <si>
    <t>250230405720</t>
  </si>
  <si>
    <t>顾诗娴</t>
  </si>
  <si>
    <t>250230405706</t>
  </si>
  <si>
    <t>张梦露</t>
  </si>
  <si>
    <t>250230405618</t>
  </si>
  <si>
    <t>王梦涵</t>
  </si>
  <si>
    <t>250230405628</t>
  </si>
  <si>
    <t>张钰</t>
  </si>
  <si>
    <t>250230405802</t>
  </si>
  <si>
    <t>张馨宇</t>
  </si>
  <si>
    <t>250230405709</t>
  </si>
  <si>
    <t>房若琳</t>
  </si>
  <si>
    <t>250230405622</t>
  </si>
  <si>
    <t>管佳璐</t>
  </si>
  <si>
    <t>250230405727</t>
  </si>
  <si>
    <t>李颖</t>
  </si>
  <si>
    <t>250230405630</t>
  </si>
  <si>
    <t>娄晓薇</t>
  </si>
  <si>
    <t>250230405611</t>
  </si>
  <si>
    <t>顾钰姣</t>
  </si>
  <si>
    <t>初中英语3组</t>
  </si>
  <si>
    <t>250230405328</t>
  </si>
  <si>
    <t>王沐妍</t>
  </si>
  <si>
    <t>250230404907</t>
  </si>
  <si>
    <t>高晓蝶</t>
  </si>
  <si>
    <t>250230405208</t>
  </si>
  <si>
    <t>黄小曼</t>
  </si>
  <si>
    <t>250230405204</t>
  </si>
  <si>
    <t>刘婷婷</t>
  </si>
  <si>
    <t>250230404804</t>
  </si>
  <si>
    <t>赵凤</t>
  </si>
  <si>
    <t>250230405324</t>
  </si>
  <si>
    <t>张海盛</t>
  </si>
  <si>
    <t>初中生物教师</t>
  </si>
  <si>
    <t>250260504602</t>
  </si>
  <si>
    <t>程浩然</t>
  </si>
  <si>
    <t>250260504521</t>
  </si>
  <si>
    <t>任博轩</t>
  </si>
  <si>
    <t>250260504712</t>
  </si>
  <si>
    <t>吴海玲</t>
  </si>
  <si>
    <t>初中道德与法治教师</t>
  </si>
  <si>
    <t>250270501204</t>
  </si>
  <si>
    <t>王睿</t>
  </si>
  <si>
    <t>250270501223</t>
  </si>
  <si>
    <t>刘秦羽</t>
  </si>
  <si>
    <t>250270501203</t>
  </si>
  <si>
    <t>邵湘婷</t>
  </si>
  <si>
    <t>初中历史1组</t>
  </si>
  <si>
    <t>250280603704</t>
  </si>
  <si>
    <t>赵宝玉</t>
  </si>
  <si>
    <t>250280603706</t>
  </si>
  <si>
    <t>薛露</t>
  </si>
  <si>
    <t>250280603624</t>
  </si>
  <si>
    <t>刘静宜</t>
  </si>
  <si>
    <t>250280603626</t>
  </si>
  <si>
    <t>肖佳乐</t>
  </si>
  <si>
    <t>初中历史2组</t>
  </si>
  <si>
    <t>250280603810</t>
  </si>
  <si>
    <t>闫心雨</t>
  </si>
  <si>
    <t>250280603719</t>
  </si>
  <si>
    <t>周妍童</t>
  </si>
  <si>
    <t>250280603804</t>
  </si>
  <si>
    <t>刘杰</t>
  </si>
  <si>
    <t>250280603803</t>
  </si>
  <si>
    <t>翟文轩</t>
  </si>
  <si>
    <t>250280603811</t>
  </si>
  <si>
    <t>费佳萱</t>
  </si>
  <si>
    <t>250280603825</t>
  </si>
  <si>
    <t>汤星海</t>
  </si>
  <si>
    <t>初中体育1组</t>
  </si>
  <si>
    <t>250310303902</t>
  </si>
  <si>
    <t>任逸辰</t>
  </si>
  <si>
    <t>250310303623</t>
  </si>
  <si>
    <t>谭东东</t>
  </si>
  <si>
    <t>250310303901</t>
  </si>
  <si>
    <t>杨雪艳</t>
  </si>
  <si>
    <t>250310303627</t>
  </si>
  <si>
    <t>严谷新</t>
  </si>
  <si>
    <t>250310303614</t>
  </si>
  <si>
    <t>张思成</t>
  </si>
  <si>
    <t>250310303910</t>
  </si>
  <si>
    <t>何成斌</t>
  </si>
  <si>
    <t>250310303823</t>
  </si>
  <si>
    <t>黄远</t>
  </si>
  <si>
    <t>初中体育2组</t>
  </si>
  <si>
    <t>250310304103</t>
  </si>
  <si>
    <t>谭芳</t>
  </si>
  <si>
    <t>250310304207</t>
  </si>
  <si>
    <t>李宗锴</t>
  </si>
  <si>
    <t>250310304225</t>
  </si>
  <si>
    <t>马力</t>
  </si>
  <si>
    <t>250310303926</t>
  </si>
  <si>
    <t>熊敏</t>
  </si>
  <si>
    <t>250310304130</t>
  </si>
  <si>
    <t>唐文静</t>
  </si>
  <si>
    <t>250310304018</t>
  </si>
  <si>
    <t>孙子娟</t>
  </si>
  <si>
    <t>初中体育3组</t>
  </si>
  <si>
    <t>250310304605</t>
  </si>
  <si>
    <t>张一帆</t>
  </si>
  <si>
    <t>250310304912</t>
  </si>
  <si>
    <t>胡芸</t>
  </si>
  <si>
    <t>250310304707</t>
  </si>
  <si>
    <t>叶童童</t>
  </si>
  <si>
    <t>250310304618</t>
  </si>
  <si>
    <t>杨振远</t>
  </si>
  <si>
    <t>250310304323</t>
  </si>
  <si>
    <t>熊丽丽</t>
  </si>
  <si>
    <t>250310304503</t>
  </si>
  <si>
    <t>王紫嫣</t>
  </si>
  <si>
    <t>250310304414</t>
  </si>
  <si>
    <t>时国皓</t>
  </si>
  <si>
    <t>250310304315</t>
  </si>
  <si>
    <t>吴昊</t>
  </si>
  <si>
    <t>250310304418</t>
  </si>
  <si>
    <t>刘春露</t>
  </si>
  <si>
    <t>250310304830</t>
  </si>
  <si>
    <t>冯金星</t>
  </si>
  <si>
    <t>初中信息技术</t>
  </si>
  <si>
    <t>250330703117</t>
  </si>
  <si>
    <t>陶晨蕾</t>
  </si>
  <si>
    <t>250330703305</t>
  </si>
  <si>
    <t>张莎莎</t>
  </si>
  <si>
    <t>250330703128</t>
  </si>
  <si>
    <t>于景玲</t>
  </si>
  <si>
    <t>250330703413</t>
  </si>
  <si>
    <t>冯伟</t>
  </si>
  <si>
    <t>250330703224</t>
  </si>
  <si>
    <t>王蓉</t>
  </si>
  <si>
    <t>250330703230</t>
  </si>
  <si>
    <t>仲瑶</t>
  </si>
  <si>
    <t>250330703329</t>
  </si>
  <si>
    <t>陶婷婷</t>
  </si>
  <si>
    <t>250330703325</t>
  </si>
  <si>
    <t>王俊</t>
  </si>
  <si>
    <t>初中心理健康教育教师</t>
  </si>
  <si>
    <t>250340601210</t>
  </si>
  <si>
    <t>强娇倩</t>
  </si>
  <si>
    <t>250340601215</t>
  </si>
  <si>
    <t>姜亚黎</t>
  </si>
  <si>
    <t>250340601227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</si>
</sst>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0107;&#39033;\4-&#25307;&#32856;&#25945;&#24072;\&#20844;&#24320;&#25307;&#32856;\2025&#20844;&#24320;&#25307;&#32856;\1&#25307;&#32856;&#20844;&#21578;\2025&#24180;&#24120;&#24030;&#24066;&#37329;&#22363;&#21306;&#21306;&#23646;&#23398;&#26657;&#20844;&#24320;&#25307;&#32856;&#25945;&#24072;&#23703;&#20301;&#31616;&#2017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岗位表"/>
    </sheetNames>
    <sheetDataSet>
      <sheetData sheetId="0">
        <row r="2">
          <cell r="F2" t="str">
            <v>岗位名称</v>
          </cell>
          <cell r="G2" t="str">
            <v>岗位等级</v>
          </cell>
          <cell r="H2" t="str">
            <v>岗位代码</v>
          </cell>
          <cell r="I2" t="str">
            <v>招聘对象</v>
          </cell>
          <cell r="J2" t="str">
            <v>招聘人数</v>
          </cell>
        </row>
        <row r="3">
          <cell r="F3" t="str">
            <v>初中语文1组</v>
          </cell>
          <cell r="G3" t="str">
            <v>专技12级</v>
          </cell>
          <cell r="H3" t="str">
            <v>01</v>
          </cell>
          <cell r="I3" t="str">
            <v>A类</v>
          </cell>
          <cell r="J3">
            <v>3</v>
          </cell>
        </row>
        <row r="4">
          <cell r="F4" t="str">
            <v>初中语文2组</v>
          </cell>
          <cell r="G4" t="str">
            <v>专技12级</v>
          </cell>
          <cell r="H4" t="str">
            <v>02</v>
          </cell>
          <cell r="I4" t="str">
            <v>A类</v>
          </cell>
          <cell r="J4">
            <v>3</v>
          </cell>
        </row>
        <row r="5">
          <cell r="F5" t="str">
            <v>初中语文3组</v>
          </cell>
          <cell r="G5" t="str">
            <v>专技12级</v>
          </cell>
          <cell r="H5" t="str">
            <v>03</v>
          </cell>
          <cell r="I5" t="str">
            <v>A类</v>
          </cell>
          <cell r="J5">
            <v>2</v>
          </cell>
        </row>
        <row r="6">
          <cell r="F6" t="str">
            <v>初中语文4组</v>
          </cell>
          <cell r="G6" t="str">
            <v>专技12级</v>
          </cell>
          <cell r="H6" t="str">
            <v>04</v>
          </cell>
          <cell r="I6" t="str">
            <v>A类</v>
          </cell>
          <cell r="J6">
            <v>2</v>
          </cell>
        </row>
        <row r="7">
          <cell r="F7" t="str">
            <v>初中语文5组</v>
          </cell>
          <cell r="G7" t="str">
            <v>专技12级</v>
          </cell>
          <cell r="H7" t="str">
            <v>05</v>
          </cell>
          <cell r="I7" t="str">
            <v>B类</v>
          </cell>
          <cell r="J7">
            <v>2</v>
          </cell>
        </row>
        <row r="8">
          <cell r="F8" t="str">
            <v>初中语文6组</v>
          </cell>
          <cell r="G8" t="str">
            <v>专技12级</v>
          </cell>
          <cell r="H8" t="str">
            <v>06</v>
          </cell>
          <cell r="I8" t="str">
            <v>C类</v>
          </cell>
          <cell r="J8">
            <v>1</v>
          </cell>
        </row>
        <row r="9">
          <cell r="F9" t="str">
            <v>初中数学1组</v>
          </cell>
          <cell r="G9" t="str">
            <v>专技12级</v>
          </cell>
          <cell r="H9" t="str">
            <v>01</v>
          </cell>
          <cell r="I9" t="str">
            <v>A类</v>
          </cell>
          <cell r="J9">
            <v>2</v>
          </cell>
        </row>
        <row r="10">
          <cell r="F10" t="str">
            <v>初中数学2组</v>
          </cell>
          <cell r="G10" t="str">
            <v>专技12级</v>
          </cell>
          <cell r="H10" t="str">
            <v>02</v>
          </cell>
          <cell r="I10" t="str">
            <v>A类</v>
          </cell>
          <cell r="J10">
            <v>2</v>
          </cell>
        </row>
        <row r="11">
          <cell r="F11" t="str">
            <v>初中数学3组</v>
          </cell>
          <cell r="G11" t="str">
            <v>专技12级</v>
          </cell>
          <cell r="H11" t="str">
            <v>03</v>
          </cell>
          <cell r="I11" t="str">
            <v>A类</v>
          </cell>
          <cell r="J11">
            <v>1</v>
          </cell>
        </row>
        <row r="12">
          <cell r="F12" t="str">
            <v>初中数学4组</v>
          </cell>
          <cell r="G12" t="str">
            <v>专技12级</v>
          </cell>
          <cell r="H12" t="str">
            <v>04</v>
          </cell>
          <cell r="I12" t="str">
            <v>B类</v>
          </cell>
          <cell r="J12">
            <v>2</v>
          </cell>
        </row>
        <row r="13">
          <cell r="F13" t="str">
            <v>初中英语1组</v>
          </cell>
          <cell r="G13" t="str">
            <v>专技12级</v>
          </cell>
          <cell r="H13" t="str">
            <v>01</v>
          </cell>
          <cell r="I13" t="str">
            <v>A类</v>
          </cell>
          <cell r="J13">
            <v>5</v>
          </cell>
        </row>
        <row r="14">
          <cell r="F14" t="str">
            <v>初中英语2组</v>
          </cell>
          <cell r="G14" t="str">
            <v>专技12级</v>
          </cell>
          <cell r="H14" t="str">
            <v>02</v>
          </cell>
          <cell r="I14" t="str">
            <v>A类</v>
          </cell>
          <cell r="J14">
            <v>3</v>
          </cell>
        </row>
        <row r="15">
          <cell r="F15" t="str">
            <v>初中英语3组</v>
          </cell>
          <cell r="G15" t="str">
            <v>专技12级</v>
          </cell>
          <cell r="H15" t="str">
            <v>03</v>
          </cell>
          <cell r="I15" t="str">
            <v>B类</v>
          </cell>
          <cell r="J15">
            <v>2</v>
          </cell>
        </row>
        <row r="16">
          <cell r="F16" t="str">
            <v>初中生物教师</v>
          </cell>
          <cell r="G16" t="str">
            <v>专技12级</v>
          </cell>
          <cell r="H16" t="str">
            <v>01</v>
          </cell>
          <cell r="I16" t="str">
            <v>B类</v>
          </cell>
          <cell r="J16">
            <v>1</v>
          </cell>
        </row>
        <row r="17">
          <cell r="F17" t="str">
            <v>初中道德与法治教师</v>
          </cell>
          <cell r="G17" t="str">
            <v>专技12级</v>
          </cell>
          <cell r="H17" t="str">
            <v>01</v>
          </cell>
          <cell r="I17" t="str">
            <v>A类</v>
          </cell>
          <cell r="J17">
            <v>1</v>
          </cell>
        </row>
        <row r="18">
          <cell r="F18" t="str">
            <v>初中历史1组</v>
          </cell>
          <cell r="G18" t="str">
            <v>专技12级</v>
          </cell>
          <cell r="H18" t="str">
            <v>01</v>
          </cell>
          <cell r="I18" t="str">
            <v>A类</v>
          </cell>
          <cell r="J18">
            <v>1</v>
          </cell>
        </row>
        <row r="19">
          <cell r="F19" t="str">
            <v>初中历史2组</v>
          </cell>
          <cell r="G19" t="str">
            <v>专技12级</v>
          </cell>
          <cell r="H19" t="str">
            <v>02</v>
          </cell>
          <cell r="I19" t="str">
            <v>A类</v>
          </cell>
          <cell r="J19">
            <v>2</v>
          </cell>
        </row>
        <row r="20">
          <cell r="F20" t="str">
            <v>初中体育1组</v>
          </cell>
          <cell r="G20" t="str">
            <v>专技12级</v>
          </cell>
          <cell r="H20" t="str">
            <v>01</v>
          </cell>
          <cell r="I20" t="str">
            <v>A类</v>
          </cell>
          <cell r="J20">
            <v>2</v>
          </cell>
        </row>
        <row r="21">
          <cell r="F21" t="str">
            <v>初中体育2组</v>
          </cell>
          <cell r="G21" t="str">
            <v>专技12级</v>
          </cell>
          <cell r="H21" t="str">
            <v>02</v>
          </cell>
          <cell r="I21" t="str">
            <v>A类</v>
          </cell>
          <cell r="J21">
            <v>2</v>
          </cell>
        </row>
        <row r="22">
          <cell r="F22" t="str">
            <v>初中体育3组</v>
          </cell>
          <cell r="G22" t="str">
            <v>专技12级</v>
          </cell>
          <cell r="H22" t="str">
            <v>03</v>
          </cell>
          <cell r="I22" t="str">
            <v>B类</v>
          </cell>
          <cell r="J22">
            <v>3</v>
          </cell>
        </row>
        <row r="23">
          <cell r="F23" t="str">
            <v>初中心理健康教育教师</v>
          </cell>
          <cell r="G23" t="str">
            <v>专技12级</v>
          </cell>
          <cell r="H23" t="str">
            <v>01</v>
          </cell>
          <cell r="I23" t="str">
            <v>A类</v>
          </cell>
          <cell r="J23">
            <v>1</v>
          </cell>
        </row>
        <row r="24">
          <cell r="F24" t="str">
            <v>初中信息技术</v>
          </cell>
          <cell r="G24" t="str">
            <v>专技12级</v>
          </cell>
          <cell r="H24" t="str">
            <v>01</v>
          </cell>
          <cell r="I24" t="str">
            <v>B类</v>
          </cell>
          <cell r="J24">
            <v>2</v>
          </cell>
        </row>
        <row r="25">
          <cell r="F25" t="str">
            <v>特教（小学语文）教师</v>
          </cell>
          <cell r="G25" t="str">
            <v>专技12级</v>
          </cell>
          <cell r="H25" t="str">
            <v>01</v>
          </cell>
          <cell r="I25" t="str">
            <v>A类</v>
          </cell>
          <cell r="J2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51"/>
  <sheetViews>
    <sheetView tabSelected="1" workbookViewId="0">
      <pane ySplit="1" topLeftCell="A2" activePane="bottomLeft" state="frozen"/>
      <selection/>
      <selection pane="bottomLeft" activeCell="J17" sqref="J17"/>
    </sheetView>
  </sheetViews>
  <sheetFormatPr defaultColWidth="9" defaultRowHeight="13.5" outlineLevelCol="5"/>
  <cols>
    <col min="1" max="1" width="5.25" style="3" customWidth="1"/>
    <col min="2" max="2" width="9" style="3"/>
    <col min="3" max="3" width="25.5" style="4" customWidth="1"/>
    <col min="4" max="4" width="5.75" style="3" customWidth="1"/>
    <col min="5" max="5" width="20.375" style="3" customWidth="1"/>
    <col min="6" max="6" width="9" style="5" customWidth="1"/>
    <col min="7" max="16384" width="9" style="6"/>
  </cols>
  <sheetData>
    <row r="1" ht="25" customHeight="1" spans="1:6">
      <c r="A1" s="7" t="s">
        <v>0</v>
      </c>
      <c r="B1" s="7"/>
      <c r="C1" s="7"/>
      <c r="D1" s="7"/>
      <c r="E1" s="7"/>
      <c r="F1" s="7"/>
    </row>
    <row r="2" s="1" customFormat="1" ht="27" spans="1: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</row>
    <row r="3" s="2" customFormat="1" spans="1:6">
      <c r="A3" s="11">
        <v>1</v>
      </c>
      <c r="B3" s="12" t="s">
        <v>7</v>
      </c>
      <c r="C3" s="12" t="s">
        <v>8</v>
      </c>
      <c r="D3" s="11">
        <f>VLOOKUP(C:C,'[1]2025年岗位表'!$F:$J,5,0)</f>
        <v>1</v>
      </c>
      <c r="E3" s="12" t="s">
        <v>9</v>
      </c>
      <c r="F3" s="12">
        <v>70</v>
      </c>
    </row>
    <row r="4" s="2" customFormat="1" spans="1:6">
      <c r="A4" s="11">
        <v>2</v>
      </c>
      <c r="B4" s="12" t="s">
        <v>10</v>
      </c>
      <c r="C4" s="12" t="s">
        <v>8</v>
      </c>
      <c r="D4" s="11">
        <f>VLOOKUP(C:C,'[1]2025年岗位表'!$F:$J,5,0)</f>
        <v>1</v>
      </c>
      <c r="E4" s="12" t="s">
        <v>11</v>
      </c>
      <c r="F4" s="12">
        <v>64</v>
      </c>
    </row>
    <row r="5" s="2" customFormat="1" spans="1:6">
      <c r="A5" s="11">
        <v>3</v>
      </c>
      <c r="B5" s="12" t="s">
        <v>12</v>
      </c>
      <c r="C5" s="12" t="s">
        <v>8</v>
      </c>
      <c r="D5" s="11">
        <f>VLOOKUP(C:C,'[1]2025年岗位表'!$F:$J,5,0)</f>
        <v>1</v>
      </c>
      <c r="E5" s="12" t="s">
        <v>13</v>
      </c>
      <c r="F5" s="12">
        <v>63</v>
      </c>
    </row>
    <row r="6" s="2" customFormat="1" spans="1:6">
      <c r="A6" s="11">
        <v>4</v>
      </c>
      <c r="B6" s="12" t="s">
        <v>14</v>
      </c>
      <c r="C6" s="12" t="s">
        <v>15</v>
      </c>
      <c r="D6" s="11">
        <f>VLOOKUP(C:C,'[1]2025年岗位表'!$F:$J,5,0)</f>
        <v>3</v>
      </c>
      <c r="E6" s="12" t="s">
        <v>16</v>
      </c>
      <c r="F6" s="12">
        <v>73.5</v>
      </c>
    </row>
    <row r="7" s="2" customFormat="1" spans="1:6">
      <c r="A7" s="11">
        <v>5</v>
      </c>
      <c r="B7" s="12" t="s">
        <v>17</v>
      </c>
      <c r="C7" s="12" t="s">
        <v>15</v>
      </c>
      <c r="D7" s="11">
        <f>VLOOKUP(C:C,'[1]2025年岗位表'!$F:$J,5,0)</f>
        <v>3</v>
      </c>
      <c r="E7" s="12" t="s">
        <v>18</v>
      </c>
      <c r="F7" s="12">
        <v>70.5</v>
      </c>
    </row>
    <row r="8" s="2" customFormat="1" spans="1:6">
      <c r="A8" s="11">
        <v>6</v>
      </c>
      <c r="B8" s="12" t="s">
        <v>19</v>
      </c>
      <c r="C8" s="12" t="s">
        <v>15</v>
      </c>
      <c r="D8" s="11">
        <f>VLOOKUP(C:C,'[1]2025年岗位表'!$F:$J,5,0)</f>
        <v>3</v>
      </c>
      <c r="E8" s="12" t="s">
        <v>20</v>
      </c>
      <c r="F8" s="12">
        <v>70.5</v>
      </c>
    </row>
    <row r="9" s="2" customFormat="1" spans="1:6">
      <c r="A9" s="11">
        <v>7</v>
      </c>
      <c r="B9" s="12" t="s">
        <v>21</v>
      </c>
      <c r="C9" s="12" t="s">
        <v>15</v>
      </c>
      <c r="D9" s="11">
        <f>VLOOKUP(C:C,'[1]2025年岗位表'!$F:$J,5,0)</f>
        <v>3</v>
      </c>
      <c r="E9" s="12" t="s">
        <v>22</v>
      </c>
      <c r="F9" s="12">
        <v>68</v>
      </c>
    </row>
    <row r="10" s="2" customFormat="1" spans="1:6">
      <c r="A10" s="11">
        <v>8</v>
      </c>
      <c r="B10" s="12" t="s">
        <v>23</v>
      </c>
      <c r="C10" s="12" t="s">
        <v>15</v>
      </c>
      <c r="D10" s="11">
        <f>VLOOKUP(C:C,'[1]2025年岗位表'!$F:$J,5,0)</f>
        <v>3</v>
      </c>
      <c r="E10" s="12" t="s">
        <v>24</v>
      </c>
      <c r="F10" s="12">
        <v>67</v>
      </c>
    </row>
    <row r="11" s="2" customFormat="1" spans="1:6">
      <c r="A11" s="11">
        <v>9</v>
      </c>
      <c r="B11" s="12" t="s">
        <v>25</v>
      </c>
      <c r="C11" s="12" t="s">
        <v>15</v>
      </c>
      <c r="D11" s="11">
        <f>VLOOKUP(C:C,'[1]2025年岗位表'!$F:$J,5,0)</f>
        <v>3</v>
      </c>
      <c r="E11" s="12" t="s">
        <v>26</v>
      </c>
      <c r="F11" s="12">
        <v>67</v>
      </c>
    </row>
    <row r="12" s="2" customFormat="1" spans="1:6">
      <c r="A12" s="11">
        <v>10</v>
      </c>
      <c r="B12" s="12" t="s">
        <v>27</v>
      </c>
      <c r="C12" s="12" t="s">
        <v>15</v>
      </c>
      <c r="D12" s="11">
        <f>VLOOKUP(C:C,'[1]2025年岗位表'!$F:$J,5,0)</f>
        <v>3</v>
      </c>
      <c r="E12" s="12" t="s">
        <v>28</v>
      </c>
      <c r="F12" s="12">
        <v>66.5</v>
      </c>
    </row>
    <row r="13" s="2" customFormat="1" spans="1:6">
      <c r="A13" s="11">
        <v>11</v>
      </c>
      <c r="B13" s="12" t="s">
        <v>29</v>
      </c>
      <c r="C13" s="12" t="s">
        <v>15</v>
      </c>
      <c r="D13" s="11">
        <f>VLOOKUP(C:C,'[1]2025年岗位表'!$F:$J,5,0)</f>
        <v>3</v>
      </c>
      <c r="E13" s="12" t="s">
        <v>30</v>
      </c>
      <c r="F13" s="12">
        <v>65</v>
      </c>
    </row>
    <row r="14" s="2" customFormat="1" spans="1:6">
      <c r="A14" s="11">
        <v>12</v>
      </c>
      <c r="B14" s="12" t="s">
        <v>31</v>
      </c>
      <c r="C14" s="12" t="s">
        <v>15</v>
      </c>
      <c r="D14" s="11">
        <f>VLOOKUP(C:C,'[1]2025年岗位表'!$F:$J,5,0)</f>
        <v>3</v>
      </c>
      <c r="E14" s="12" t="s">
        <v>32</v>
      </c>
      <c r="F14" s="12">
        <v>64.5</v>
      </c>
    </row>
    <row r="15" s="2" customFormat="1" spans="1:6">
      <c r="A15" s="11">
        <v>13</v>
      </c>
      <c r="B15" s="12" t="s">
        <v>33</v>
      </c>
      <c r="C15" s="12" t="s">
        <v>34</v>
      </c>
      <c r="D15" s="11">
        <f>VLOOKUP(C:C,'[1]2025年岗位表'!$F:$J,5,0)</f>
        <v>3</v>
      </c>
      <c r="E15" s="12" t="s">
        <v>35</v>
      </c>
      <c r="F15" s="12">
        <v>85.5</v>
      </c>
    </row>
    <row r="16" s="2" customFormat="1" spans="1:6">
      <c r="A16" s="11">
        <v>14</v>
      </c>
      <c r="B16" s="12" t="s">
        <v>36</v>
      </c>
      <c r="C16" s="12" t="s">
        <v>34</v>
      </c>
      <c r="D16" s="11">
        <f>VLOOKUP(C:C,'[1]2025年岗位表'!$F:$J,5,0)</f>
        <v>3</v>
      </c>
      <c r="E16" s="12" t="s">
        <v>37</v>
      </c>
      <c r="F16" s="12">
        <v>76</v>
      </c>
    </row>
    <row r="17" s="2" customFormat="1" spans="1:6">
      <c r="A17" s="11">
        <v>15</v>
      </c>
      <c r="B17" s="12" t="s">
        <v>38</v>
      </c>
      <c r="C17" s="12" t="s">
        <v>34</v>
      </c>
      <c r="D17" s="11">
        <f>VLOOKUP(C:C,'[1]2025年岗位表'!$F:$J,5,0)</f>
        <v>3</v>
      </c>
      <c r="E17" s="12" t="s">
        <v>39</v>
      </c>
      <c r="F17" s="12">
        <v>74.5</v>
      </c>
    </row>
    <row r="18" s="2" customFormat="1" spans="1:6">
      <c r="A18" s="11">
        <v>16</v>
      </c>
      <c r="B18" s="12" t="s">
        <v>40</v>
      </c>
      <c r="C18" s="12" t="s">
        <v>34</v>
      </c>
      <c r="D18" s="11">
        <f>VLOOKUP(C:C,'[1]2025年岗位表'!$F:$J,5,0)</f>
        <v>3</v>
      </c>
      <c r="E18" s="12" t="s">
        <v>41</v>
      </c>
      <c r="F18" s="12">
        <v>74.5</v>
      </c>
    </row>
    <row r="19" s="2" customFormat="1" spans="1:6">
      <c r="A19" s="11">
        <v>17</v>
      </c>
      <c r="B19" s="12" t="s">
        <v>42</v>
      </c>
      <c r="C19" s="12" t="s">
        <v>34</v>
      </c>
      <c r="D19" s="11">
        <f>VLOOKUP(C:C,'[1]2025年岗位表'!$F:$J,5,0)</f>
        <v>3</v>
      </c>
      <c r="E19" s="12" t="s">
        <v>43</v>
      </c>
      <c r="F19" s="12">
        <v>73</v>
      </c>
    </row>
    <row r="20" s="2" customFormat="1" spans="1:6">
      <c r="A20" s="11">
        <v>18</v>
      </c>
      <c r="B20" s="12" t="s">
        <v>44</v>
      </c>
      <c r="C20" s="12" t="s">
        <v>34</v>
      </c>
      <c r="D20" s="11">
        <f>VLOOKUP(C:C,'[1]2025年岗位表'!$F:$J,5,0)</f>
        <v>3</v>
      </c>
      <c r="E20" s="12" t="s">
        <v>45</v>
      </c>
      <c r="F20" s="12">
        <v>71.5</v>
      </c>
    </row>
    <row r="21" s="2" customFormat="1" spans="1:6">
      <c r="A21" s="11">
        <v>19</v>
      </c>
      <c r="B21" s="12" t="s">
        <v>46</v>
      </c>
      <c r="C21" s="12" t="s">
        <v>34</v>
      </c>
      <c r="D21" s="11">
        <f>VLOOKUP(C:C,'[1]2025年岗位表'!$F:$J,5,0)</f>
        <v>3</v>
      </c>
      <c r="E21" s="12" t="s">
        <v>47</v>
      </c>
      <c r="F21" s="12">
        <v>71</v>
      </c>
    </row>
    <row r="22" s="2" customFormat="1" spans="1:6">
      <c r="A22" s="11">
        <v>20</v>
      </c>
      <c r="B22" s="12" t="s">
        <v>48</v>
      </c>
      <c r="C22" s="12" t="s">
        <v>34</v>
      </c>
      <c r="D22" s="11">
        <f>VLOOKUP(C:C,'[1]2025年岗位表'!$F:$J,5,0)</f>
        <v>3</v>
      </c>
      <c r="E22" s="12" t="s">
        <v>49</v>
      </c>
      <c r="F22" s="12">
        <v>70.5</v>
      </c>
    </row>
    <row r="23" s="2" customFormat="1" spans="1:6">
      <c r="A23" s="11">
        <v>21</v>
      </c>
      <c r="B23" s="12" t="s">
        <v>50</v>
      </c>
      <c r="C23" s="12" t="s">
        <v>34</v>
      </c>
      <c r="D23" s="11">
        <f>VLOOKUP(C:C,'[1]2025年岗位表'!$F:$J,5,0)</f>
        <v>3</v>
      </c>
      <c r="E23" s="12" t="s">
        <v>51</v>
      </c>
      <c r="F23" s="12">
        <v>69</v>
      </c>
    </row>
    <row r="24" s="2" customFormat="1" spans="1:6">
      <c r="A24" s="11">
        <v>22</v>
      </c>
      <c r="B24" s="12" t="s">
        <v>52</v>
      </c>
      <c r="C24" s="12" t="s">
        <v>34</v>
      </c>
      <c r="D24" s="11">
        <f>VLOOKUP(C:C,'[1]2025年岗位表'!$F:$J,5,0)</f>
        <v>3</v>
      </c>
      <c r="E24" s="12" t="s">
        <v>53</v>
      </c>
      <c r="F24" s="12">
        <v>69</v>
      </c>
    </row>
    <row r="25" s="2" customFormat="1" spans="1:6">
      <c r="A25" s="11">
        <v>23</v>
      </c>
      <c r="B25" s="12" t="s">
        <v>54</v>
      </c>
      <c r="C25" s="12" t="s">
        <v>55</v>
      </c>
      <c r="D25" s="11">
        <f>VLOOKUP(C:C,'[1]2025年岗位表'!$F:$J,5,0)</f>
        <v>2</v>
      </c>
      <c r="E25" s="12" t="s">
        <v>56</v>
      </c>
      <c r="F25" s="12">
        <v>77.5</v>
      </c>
    </row>
    <row r="26" s="2" customFormat="1" spans="1:6">
      <c r="A26" s="11">
        <v>24</v>
      </c>
      <c r="B26" s="12" t="s">
        <v>57</v>
      </c>
      <c r="C26" s="12" t="s">
        <v>55</v>
      </c>
      <c r="D26" s="11">
        <f>VLOOKUP(C:C,'[1]2025年岗位表'!$F:$J,5,0)</f>
        <v>2</v>
      </c>
      <c r="E26" s="12" t="s">
        <v>58</v>
      </c>
      <c r="F26" s="12">
        <v>70.5</v>
      </c>
    </row>
    <row r="27" s="2" customFormat="1" spans="1:6">
      <c r="A27" s="11">
        <v>25</v>
      </c>
      <c r="B27" s="12" t="s">
        <v>59</v>
      </c>
      <c r="C27" s="12" t="s">
        <v>55</v>
      </c>
      <c r="D27" s="11">
        <f>VLOOKUP(C:C,'[1]2025年岗位表'!$F:$J,5,0)</f>
        <v>2</v>
      </c>
      <c r="E27" s="12" t="s">
        <v>60</v>
      </c>
      <c r="F27" s="12">
        <v>70</v>
      </c>
    </row>
    <row r="28" s="2" customFormat="1" spans="1:6">
      <c r="A28" s="11">
        <v>26</v>
      </c>
      <c r="B28" s="12" t="s">
        <v>61</v>
      </c>
      <c r="C28" s="12" t="s">
        <v>55</v>
      </c>
      <c r="D28" s="11">
        <f>VLOOKUP(C:C,'[1]2025年岗位表'!$F:$J,5,0)</f>
        <v>2</v>
      </c>
      <c r="E28" s="12" t="s">
        <v>62</v>
      </c>
      <c r="F28" s="12">
        <v>70</v>
      </c>
    </row>
    <row r="29" s="2" customFormat="1" spans="1:6">
      <c r="A29" s="11">
        <v>27</v>
      </c>
      <c r="B29" s="12" t="s">
        <v>63</v>
      </c>
      <c r="C29" s="12" t="s">
        <v>55</v>
      </c>
      <c r="D29" s="11">
        <f>VLOOKUP(C:C,'[1]2025年岗位表'!$F:$J,5,0)</f>
        <v>2</v>
      </c>
      <c r="E29" s="12" t="s">
        <v>64</v>
      </c>
      <c r="F29" s="12">
        <v>69</v>
      </c>
    </row>
    <row r="30" s="2" customFormat="1" spans="1:6">
      <c r="A30" s="11">
        <v>28</v>
      </c>
      <c r="B30" s="12" t="s">
        <v>65</v>
      </c>
      <c r="C30" s="12" t="s">
        <v>55</v>
      </c>
      <c r="D30" s="11">
        <f>VLOOKUP(C:C,'[1]2025年岗位表'!$F:$J,5,0)</f>
        <v>2</v>
      </c>
      <c r="E30" s="12" t="s">
        <v>66</v>
      </c>
      <c r="F30" s="12">
        <v>67.5</v>
      </c>
    </row>
    <row r="31" s="2" customFormat="1" spans="1:6">
      <c r="A31" s="11">
        <v>29</v>
      </c>
      <c r="B31" s="12" t="s">
        <v>67</v>
      </c>
      <c r="C31" s="12" t="s">
        <v>68</v>
      </c>
      <c r="D31" s="11">
        <f>VLOOKUP(C:C,'[1]2025年岗位表'!$F:$J,5,0)</f>
        <v>2</v>
      </c>
      <c r="E31" s="12" t="s">
        <v>69</v>
      </c>
      <c r="F31" s="12">
        <v>70</v>
      </c>
    </row>
    <row r="32" s="2" customFormat="1" spans="1:6">
      <c r="A32" s="11">
        <v>30</v>
      </c>
      <c r="B32" s="12" t="s">
        <v>70</v>
      </c>
      <c r="C32" s="12" t="s">
        <v>68</v>
      </c>
      <c r="D32" s="11">
        <f>VLOOKUP(C:C,'[1]2025年岗位表'!$F:$J,5,0)</f>
        <v>2</v>
      </c>
      <c r="E32" s="12" t="s">
        <v>71</v>
      </c>
      <c r="F32" s="12">
        <v>68</v>
      </c>
    </row>
    <row r="33" s="2" customFormat="1" spans="1:6">
      <c r="A33" s="11">
        <v>31</v>
      </c>
      <c r="B33" s="12" t="s">
        <v>72</v>
      </c>
      <c r="C33" s="12" t="s">
        <v>68</v>
      </c>
      <c r="D33" s="11">
        <f>VLOOKUP(C:C,'[1]2025年岗位表'!$F:$J,5,0)</f>
        <v>2</v>
      </c>
      <c r="E33" s="12" t="s">
        <v>73</v>
      </c>
      <c r="F33" s="12">
        <v>68</v>
      </c>
    </row>
    <row r="34" s="2" customFormat="1" spans="1:6">
      <c r="A34" s="11">
        <v>32</v>
      </c>
      <c r="B34" s="12" t="s">
        <v>74</v>
      </c>
      <c r="C34" s="12" t="s">
        <v>68</v>
      </c>
      <c r="D34" s="11">
        <f>VLOOKUP(C:C,'[1]2025年岗位表'!$F:$J,5,0)</f>
        <v>2</v>
      </c>
      <c r="E34" s="12" t="s">
        <v>75</v>
      </c>
      <c r="F34" s="12">
        <v>68</v>
      </c>
    </row>
    <row r="35" s="2" customFormat="1" spans="1:6">
      <c r="A35" s="11">
        <v>33</v>
      </c>
      <c r="B35" s="12" t="s">
        <v>76</v>
      </c>
      <c r="C35" s="12" t="s">
        <v>68</v>
      </c>
      <c r="D35" s="11">
        <f>VLOOKUP(C:C,'[1]2025年岗位表'!$F:$J,5,0)</f>
        <v>2</v>
      </c>
      <c r="E35" s="12" t="s">
        <v>77</v>
      </c>
      <c r="F35" s="12">
        <v>67</v>
      </c>
    </row>
    <row r="36" s="2" customFormat="1" spans="1:6">
      <c r="A36" s="11">
        <v>34</v>
      </c>
      <c r="B36" s="12" t="s">
        <v>78</v>
      </c>
      <c r="C36" s="12" t="s">
        <v>68</v>
      </c>
      <c r="D36" s="11">
        <f>VLOOKUP(C:C,'[1]2025年岗位表'!$F:$J,5,0)</f>
        <v>2</v>
      </c>
      <c r="E36" s="12" t="s">
        <v>79</v>
      </c>
      <c r="F36" s="12">
        <v>66.5</v>
      </c>
    </row>
    <row r="37" s="2" customFormat="1" spans="1:6">
      <c r="A37" s="11">
        <v>35</v>
      </c>
      <c r="B37" s="12" t="s">
        <v>80</v>
      </c>
      <c r="C37" s="12" t="s">
        <v>68</v>
      </c>
      <c r="D37" s="11">
        <f>VLOOKUP(C:C,'[1]2025年岗位表'!$F:$J,5,0)</f>
        <v>2</v>
      </c>
      <c r="E37" s="12" t="s">
        <v>81</v>
      </c>
      <c r="F37" s="12">
        <v>66.5</v>
      </c>
    </row>
    <row r="38" s="2" customFormat="1" spans="1:6">
      <c r="A38" s="11">
        <v>36</v>
      </c>
      <c r="B38" s="12" t="s">
        <v>82</v>
      </c>
      <c r="C38" s="12" t="s">
        <v>83</v>
      </c>
      <c r="D38" s="11">
        <f>VLOOKUP(C:C,'[1]2025年岗位表'!$F:$J,5,0)</f>
        <v>2</v>
      </c>
      <c r="E38" s="12" t="s">
        <v>84</v>
      </c>
      <c r="F38" s="12">
        <v>72.5</v>
      </c>
    </row>
    <row r="39" s="2" customFormat="1" spans="1:6">
      <c r="A39" s="11">
        <v>37</v>
      </c>
      <c r="B39" s="12" t="s">
        <v>85</v>
      </c>
      <c r="C39" s="12" t="s">
        <v>83</v>
      </c>
      <c r="D39" s="11">
        <f>VLOOKUP(C:C,'[1]2025年岗位表'!$F:$J,5,0)</f>
        <v>2</v>
      </c>
      <c r="E39" s="12" t="s">
        <v>86</v>
      </c>
      <c r="F39" s="12">
        <v>72.5</v>
      </c>
    </row>
    <row r="40" s="2" customFormat="1" spans="1:6">
      <c r="A40" s="11">
        <v>38</v>
      </c>
      <c r="B40" s="12" t="s">
        <v>87</v>
      </c>
      <c r="C40" s="12" t="s">
        <v>83</v>
      </c>
      <c r="D40" s="11">
        <f>VLOOKUP(C:C,'[1]2025年岗位表'!$F:$J,5,0)</f>
        <v>2</v>
      </c>
      <c r="E40" s="12" t="s">
        <v>88</v>
      </c>
      <c r="F40" s="12">
        <v>72</v>
      </c>
    </row>
    <row r="41" s="2" customFormat="1" spans="1:6">
      <c r="A41" s="11">
        <v>39</v>
      </c>
      <c r="B41" s="12" t="s">
        <v>89</v>
      </c>
      <c r="C41" s="12" t="s">
        <v>83</v>
      </c>
      <c r="D41" s="11">
        <f>VLOOKUP(C:C,'[1]2025年岗位表'!$F:$J,5,0)</f>
        <v>2</v>
      </c>
      <c r="E41" s="12" t="s">
        <v>90</v>
      </c>
      <c r="F41" s="12">
        <v>71</v>
      </c>
    </row>
    <row r="42" s="2" customFormat="1" spans="1:6">
      <c r="A42" s="11">
        <v>40</v>
      </c>
      <c r="B42" s="12" t="s">
        <v>91</v>
      </c>
      <c r="C42" s="12" t="s">
        <v>83</v>
      </c>
      <c r="D42" s="11">
        <f>VLOOKUP(C:C,'[1]2025年岗位表'!$F:$J,5,0)</f>
        <v>2</v>
      </c>
      <c r="E42" s="12" t="s">
        <v>92</v>
      </c>
      <c r="F42" s="12">
        <v>70</v>
      </c>
    </row>
    <row r="43" s="2" customFormat="1" spans="1:6">
      <c r="A43" s="11">
        <v>41</v>
      </c>
      <c r="B43" s="12" t="s">
        <v>93</v>
      </c>
      <c r="C43" s="12" t="s">
        <v>83</v>
      </c>
      <c r="D43" s="11">
        <f>VLOOKUP(C:C,'[1]2025年岗位表'!$F:$J,5,0)</f>
        <v>2</v>
      </c>
      <c r="E43" s="12" t="s">
        <v>94</v>
      </c>
      <c r="F43" s="12">
        <v>70</v>
      </c>
    </row>
    <row r="44" s="2" customFormat="1" spans="1:6">
      <c r="A44" s="11">
        <v>42</v>
      </c>
      <c r="B44" s="12" t="s">
        <v>95</v>
      </c>
      <c r="C44" s="12" t="s">
        <v>83</v>
      </c>
      <c r="D44" s="11">
        <f>VLOOKUP(C:C,'[1]2025年岗位表'!$F:$J,5,0)</f>
        <v>2</v>
      </c>
      <c r="E44" s="12" t="s">
        <v>96</v>
      </c>
      <c r="F44" s="12">
        <v>70</v>
      </c>
    </row>
    <row r="45" s="2" customFormat="1" spans="1:6">
      <c r="A45" s="11">
        <v>43</v>
      </c>
      <c r="B45" s="12" t="s">
        <v>97</v>
      </c>
      <c r="C45" s="12" t="s">
        <v>98</v>
      </c>
      <c r="D45" s="11">
        <f>VLOOKUP(C:C,'[1]2025年岗位表'!$F:$J,5,0)</f>
        <v>1</v>
      </c>
      <c r="E45" s="12" t="s">
        <v>99</v>
      </c>
      <c r="F45" s="12">
        <v>50.5</v>
      </c>
    </row>
    <row r="46" s="2" customFormat="1" spans="1:6">
      <c r="A46" s="11">
        <v>44</v>
      </c>
      <c r="B46" s="12" t="s">
        <v>100</v>
      </c>
      <c r="C46" s="12" t="s">
        <v>101</v>
      </c>
      <c r="D46" s="11">
        <f>VLOOKUP(C:C,'[1]2025年岗位表'!$F:$J,5,0)</f>
        <v>2</v>
      </c>
      <c r="E46" s="12" t="s">
        <v>102</v>
      </c>
      <c r="F46" s="12">
        <v>89</v>
      </c>
    </row>
    <row r="47" s="2" customFormat="1" spans="1:6">
      <c r="A47" s="11">
        <v>45</v>
      </c>
      <c r="B47" s="12" t="s">
        <v>103</v>
      </c>
      <c r="C47" s="12" t="s">
        <v>101</v>
      </c>
      <c r="D47" s="11">
        <f>VLOOKUP(C:C,'[1]2025年岗位表'!$F:$J,5,0)</f>
        <v>2</v>
      </c>
      <c r="E47" s="12" t="s">
        <v>104</v>
      </c>
      <c r="F47" s="12">
        <v>86</v>
      </c>
    </row>
    <row r="48" s="2" customFormat="1" spans="1:6">
      <c r="A48" s="11">
        <v>46</v>
      </c>
      <c r="B48" s="12" t="s">
        <v>105</v>
      </c>
      <c r="C48" s="12" t="s">
        <v>101</v>
      </c>
      <c r="D48" s="11">
        <f>VLOOKUP(C:C,'[1]2025年岗位表'!$F:$J,5,0)</f>
        <v>2</v>
      </c>
      <c r="E48" s="12" t="s">
        <v>106</v>
      </c>
      <c r="F48" s="12">
        <v>84</v>
      </c>
    </row>
    <row r="49" s="2" customFormat="1" spans="1:6">
      <c r="A49" s="11">
        <v>47</v>
      </c>
      <c r="B49" s="12" t="s">
        <v>107</v>
      </c>
      <c r="C49" s="12" t="s">
        <v>101</v>
      </c>
      <c r="D49" s="11">
        <f>VLOOKUP(C:C,'[1]2025年岗位表'!$F:$J,5,0)</f>
        <v>2</v>
      </c>
      <c r="E49" s="12" t="s">
        <v>108</v>
      </c>
      <c r="F49" s="12">
        <v>83</v>
      </c>
    </row>
    <row r="50" s="2" customFormat="1" spans="1:6">
      <c r="A50" s="11">
        <v>48</v>
      </c>
      <c r="B50" s="12" t="s">
        <v>109</v>
      </c>
      <c r="C50" s="12" t="s">
        <v>101</v>
      </c>
      <c r="D50" s="11">
        <f>VLOOKUP(C:C,'[1]2025年岗位表'!$F:$J,5,0)</f>
        <v>2</v>
      </c>
      <c r="E50" s="12" t="s">
        <v>110</v>
      </c>
      <c r="F50" s="12">
        <v>82</v>
      </c>
    </row>
    <row r="51" s="2" customFormat="1" spans="1:6">
      <c r="A51" s="11">
        <v>49</v>
      </c>
      <c r="B51" s="12" t="s">
        <v>111</v>
      </c>
      <c r="C51" s="12" t="s">
        <v>101</v>
      </c>
      <c r="D51" s="11">
        <f>VLOOKUP(C:C,'[1]2025年岗位表'!$F:$J,5,0)</f>
        <v>2</v>
      </c>
      <c r="E51" s="12" t="s">
        <v>112</v>
      </c>
      <c r="F51" s="12">
        <v>82</v>
      </c>
    </row>
    <row r="52" s="2" customFormat="1" spans="1:6">
      <c r="A52" s="11">
        <v>50</v>
      </c>
      <c r="B52" s="12" t="s">
        <v>113</v>
      </c>
      <c r="C52" s="12" t="s">
        <v>101</v>
      </c>
      <c r="D52" s="11">
        <f>VLOOKUP(C:C,'[1]2025年岗位表'!$F:$J,5,0)</f>
        <v>2</v>
      </c>
      <c r="E52" s="12" t="s">
        <v>114</v>
      </c>
      <c r="F52" s="12">
        <v>82</v>
      </c>
    </row>
    <row r="53" s="2" customFormat="1" spans="1:6">
      <c r="A53" s="11">
        <v>51</v>
      </c>
      <c r="B53" s="12" t="s">
        <v>115</v>
      </c>
      <c r="C53" s="12" t="s">
        <v>101</v>
      </c>
      <c r="D53" s="11">
        <f>VLOOKUP(C:C,'[1]2025年岗位表'!$F:$J,5,0)</f>
        <v>2</v>
      </c>
      <c r="E53" s="12" t="s">
        <v>116</v>
      </c>
      <c r="F53" s="12">
        <v>82</v>
      </c>
    </row>
    <row r="54" s="2" customFormat="1" spans="1:6">
      <c r="A54" s="11">
        <v>52</v>
      </c>
      <c r="B54" s="12" t="s">
        <v>117</v>
      </c>
      <c r="C54" s="12" t="s">
        <v>118</v>
      </c>
      <c r="D54" s="11">
        <f>VLOOKUP(C:C,'[1]2025年岗位表'!$F:$J,5,0)</f>
        <v>2</v>
      </c>
      <c r="E54" s="12" t="s">
        <v>119</v>
      </c>
      <c r="F54" s="12">
        <v>90</v>
      </c>
    </row>
    <row r="55" s="2" customFormat="1" spans="1:6">
      <c r="A55" s="11">
        <v>53</v>
      </c>
      <c r="B55" s="12" t="s">
        <v>120</v>
      </c>
      <c r="C55" s="12" t="s">
        <v>118</v>
      </c>
      <c r="D55" s="11">
        <f>VLOOKUP(C:C,'[1]2025年岗位表'!$F:$J,5,0)</f>
        <v>2</v>
      </c>
      <c r="E55" s="12" t="s">
        <v>121</v>
      </c>
      <c r="F55" s="12">
        <v>89</v>
      </c>
    </row>
    <row r="56" s="2" customFormat="1" spans="1:6">
      <c r="A56" s="11">
        <v>54</v>
      </c>
      <c r="B56" s="12" t="s">
        <v>122</v>
      </c>
      <c r="C56" s="12" t="s">
        <v>118</v>
      </c>
      <c r="D56" s="11">
        <f>VLOOKUP(C:C,'[1]2025年岗位表'!$F:$J,5,0)</f>
        <v>2</v>
      </c>
      <c r="E56" s="12" t="s">
        <v>123</v>
      </c>
      <c r="F56" s="12">
        <v>88</v>
      </c>
    </row>
    <row r="57" s="2" customFormat="1" spans="1:6">
      <c r="A57" s="11">
        <v>55</v>
      </c>
      <c r="B57" s="12" t="s">
        <v>124</v>
      </c>
      <c r="C57" s="12" t="s">
        <v>118</v>
      </c>
      <c r="D57" s="11">
        <f>VLOOKUP(C:C,'[1]2025年岗位表'!$F:$J,5,0)</f>
        <v>2</v>
      </c>
      <c r="E57" s="12" t="s">
        <v>125</v>
      </c>
      <c r="F57" s="12">
        <v>87</v>
      </c>
    </row>
    <row r="58" s="2" customFormat="1" spans="1:6">
      <c r="A58" s="11">
        <v>56</v>
      </c>
      <c r="B58" s="12" t="s">
        <v>126</v>
      </c>
      <c r="C58" s="12" t="s">
        <v>118</v>
      </c>
      <c r="D58" s="11">
        <f>VLOOKUP(C:C,'[1]2025年岗位表'!$F:$J,5,0)</f>
        <v>2</v>
      </c>
      <c r="E58" s="12" t="s">
        <v>127</v>
      </c>
      <c r="F58" s="12">
        <v>86</v>
      </c>
    </row>
    <row r="59" s="2" customFormat="1" spans="1:6">
      <c r="A59" s="11">
        <v>57</v>
      </c>
      <c r="B59" s="12" t="s">
        <v>128</v>
      </c>
      <c r="C59" s="12" t="s">
        <v>118</v>
      </c>
      <c r="D59" s="11">
        <f>VLOOKUP(C:C,'[1]2025年岗位表'!$F:$J,5,0)</f>
        <v>2</v>
      </c>
      <c r="E59" s="12" t="s">
        <v>129</v>
      </c>
      <c r="F59" s="12">
        <v>86</v>
      </c>
    </row>
    <row r="60" s="2" customFormat="1" spans="1:6">
      <c r="A60" s="11">
        <v>58</v>
      </c>
      <c r="B60" s="12" t="s">
        <v>130</v>
      </c>
      <c r="C60" s="12" t="s">
        <v>131</v>
      </c>
      <c r="D60" s="11">
        <f>VLOOKUP(C:C,'[1]2025年岗位表'!$F:$J,5,0)</f>
        <v>1</v>
      </c>
      <c r="E60" s="12" t="s">
        <v>132</v>
      </c>
      <c r="F60" s="12">
        <v>83</v>
      </c>
    </row>
    <row r="61" s="2" customFormat="1" spans="1:6">
      <c r="A61" s="11">
        <v>59</v>
      </c>
      <c r="B61" s="12" t="s">
        <v>133</v>
      </c>
      <c r="C61" s="12" t="s">
        <v>131</v>
      </c>
      <c r="D61" s="11">
        <f>VLOOKUP(C:C,'[1]2025年岗位表'!$F:$J,5,0)</f>
        <v>1</v>
      </c>
      <c r="E61" s="12" t="s">
        <v>134</v>
      </c>
      <c r="F61" s="12">
        <v>81</v>
      </c>
    </row>
    <row r="62" s="2" customFormat="1" spans="1:6">
      <c r="A62" s="11">
        <v>60</v>
      </c>
      <c r="B62" s="12" t="s">
        <v>135</v>
      </c>
      <c r="C62" s="12" t="s">
        <v>131</v>
      </c>
      <c r="D62" s="11">
        <f>VLOOKUP(C:C,'[1]2025年岗位表'!$F:$J,5,0)</f>
        <v>1</v>
      </c>
      <c r="E62" s="12" t="s">
        <v>136</v>
      </c>
      <c r="F62" s="12">
        <v>80</v>
      </c>
    </row>
    <row r="63" s="2" customFormat="1" spans="1:6">
      <c r="A63" s="11">
        <v>61</v>
      </c>
      <c r="B63" s="12" t="s">
        <v>137</v>
      </c>
      <c r="C63" s="12" t="s">
        <v>138</v>
      </c>
      <c r="D63" s="11">
        <f>VLOOKUP(C:C,'[1]2025年岗位表'!$F:$J,5,0)</f>
        <v>2</v>
      </c>
      <c r="E63" s="12" t="s">
        <v>139</v>
      </c>
      <c r="F63" s="12">
        <v>95</v>
      </c>
    </row>
    <row r="64" s="2" customFormat="1" spans="1:6">
      <c r="A64" s="11">
        <v>62</v>
      </c>
      <c r="B64" s="12" t="s">
        <v>140</v>
      </c>
      <c r="C64" s="12" t="s">
        <v>138</v>
      </c>
      <c r="D64" s="11">
        <f>VLOOKUP(C:C,'[1]2025年岗位表'!$F:$J,5,0)</f>
        <v>2</v>
      </c>
      <c r="E64" s="12" t="s">
        <v>141</v>
      </c>
      <c r="F64" s="12">
        <v>93</v>
      </c>
    </row>
    <row r="65" s="2" customFormat="1" spans="1:6">
      <c r="A65" s="11">
        <v>63</v>
      </c>
      <c r="B65" s="12" t="s">
        <v>142</v>
      </c>
      <c r="C65" s="12" t="s">
        <v>138</v>
      </c>
      <c r="D65" s="11">
        <f>VLOOKUP(C:C,'[1]2025年岗位表'!$F:$J,5,0)</f>
        <v>2</v>
      </c>
      <c r="E65" s="12" t="s">
        <v>143</v>
      </c>
      <c r="F65" s="12">
        <v>89</v>
      </c>
    </row>
    <row r="66" s="2" customFormat="1" spans="1:6">
      <c r="A66" s="11">
        <v>64</v>
      </c>
      <c r="B66" s="12" t="s">
        <v>144</v>
      </c>
      <c r="C66" s="12" t="s">
        <v>138</v>
      </c>
      <c r="D66" s="11">
        <f>VLOOKUP(C:C,'[1]2025年岗位表'!$F:$J,5,0)</f>
        <v>2</v>
      </c>
      <c r="E66" s="12" t="s">
        <v>145</v>
      </c>
      <c r="F66" s="12">
        <v>88</v>
      </c>
    </row>
    <row r="67" s="2" customFormat="1" spans="1:6">
      <c r="A67" s="11">
        <v>65</v>
      </c>
      <c r="B67" s="12" t="s">
        <v>146</v>
      </c>
      <c r="C67" s="12" t="s">
        <v>138</v>
      </c>
      <c r="D67" s="11">
        <f>VLOOKUP(C:C,'[1]2025年岗位表'!$F:$J,5,0)</f>
        <v>2</v>
      </c>
      <c r="E67" s="12" t="s">
        <v>147</v>
      </c>
      <c r="F67" s="12">
        <v>87</v>
      </c>
    </row>
    <row r="68" s="2" customFormat="1" spans="1:6">
      <c r="A68" s="11">
        <v>66</v>
      </c>
      <c r="B68" s="12" t="s">
        <v>148</v>
      </c>
      <c r="C68" s="12" t="s">
        <v>138</v>
      </c>
      <c r="D68" s="11">
        <f>VLOOKUP(C:C,'[1]2025年岗位表'!$F:$J,5,0)</f>
        <v>2</v>
      </c>
      <c r="E68" s="12" t="s">
        <v>149</v>
      </c>
      <c r="F68" s="12">
        <v>87</v>
      </c>
    </row>
    <row r="69" s="2" customFormat="1" spans="1:6">
      <c r="A69" s="11">
        <v>67</v>
      </c>
      <c r="B69" s="12" t="s">
        <v>150</v>
      </c>
      <c r="C69" s="12" t="s">
        <v>151</v>
      </c>
      <c r="D69" s="11">
        <f>VLOOKUP(C:C,'[1]2025年岗位表'!$F:$J,5,0)</f>
        <v>5</v>
      </c>
      <c r="E69" s="12" t="s">
        <v>152</v>
      </c>
      <c r="F69" s="12">
        <v>86.5</v>
      </c>
    </row>
    <row r="70" s="2" customFormat="1" spans="1:6">
      <c r="A70" s="11">
        <v>68</v>
      </c>
      <c r="B70" s="12" t="s">
        <v>153</v>
      </c>
      <c r="C70" s="12" t="s">
        <v>151</v>
      </c>
      <c r="D70" s="11">
        <f>VLOOKUP(C:C,'[1]2025年岗位表'!$F:$J,5,0)</f>
        <v>5</v>
      </c>
      <c r="E70" s="12" t="s">
        <v>154</v>
      </c>
      <c r="F70" s="12">
        <v>83.5</v>
      </c>
    </row>
    <row r="71" s="2" customFormat="1" spans="1:6">
      <c r="A71" s="11">
        <v>69</v>
      </c>
      <c r="B71" s="12" t="s">
        <v>155</v>
      </c>
      <c r="C71" s="12" t="s">
        <v>151</v>
      </c>
      <c r="D71" s="11">
        <f>VLOOKUP(C:C,'[1]2025年岗位表'!$F:$J,5,0)</f>
        <v>5</v>
      </c>
      <c r="E71" s="12" t="s">
        <v>156</v>
      </c>
      <c r="F71" s="12">
        <v>83.5</v>
      </c>
    </row>
    <row r="72" s="2" customFormat="1" spans="1:6">
      <c r="A72" s="11">
        <v>70</v>
      </c>
      <c r="B72" s="12" t="s">
        <v>157</v>
      </c>
      <c r="C72" s="12" t="s">
        <v>151</v>
      </c>
      <c r="D72" s="11">
        <f>VLOOKUP(C:C,'[1]2025年岗位表'!$F:$J,5,0)</f>
        <v>5</v>
      </c>
      <c r="E72" s="12" t="s">
        <v>158</v>
      </c>
      <c r="F72" s="12">
        <v>79</v>
      </c>
    </row>
    <row r="73" s="2" customFormat="1" spans="1:6">
      <c r="A73" s="11">
        <v>71</v>
      </c>
      <c r="B73" s="12" t="s">
        <v>159</v>
      </c>
      <c r="C73" s="12" t="s">
        <v>151</v>
      </c>
      <c r="D73" s="11">
        <f>VLOOKUP(C:C,'[1]2025年岗位表'!$F:$J,5,0)</f>
        <v>5</v>
      </c>
      <c r="E73" s="12" t="s">
        <v>160</v>
      </c>
      <c r="F73" s="12">
        <v>79</v>
      </c>
    </row>
    <row r="74" s="2" customFormat="1" spans="1:6">
      <c r="A74" s="11">
        <v>72</v>
      </c>
      <c r="B74" s="12" t="s">
        <v>161</v>
      </c>
      <c r="C74" s="12" t="s">
        <v>151</v>
      </c>
      <c r="D74" s="11">
        <f>VLOOKUP(C:C,'[1]2025年岗位表'!$F:$J,5,0)</f>
        <v>5</v>
      </c>
      <c r="E74" s="12" t="s">
        <v>162</v>
      </c>
      <c r="F74" s="12">
        <v>79</v>
      </c>
    </row>
    <row r="75" s="2" customFormat="1" spans="1:6">
      <c r="A75" s="11">
        <v>73</v>
      </c>
      <c r="B75" s="12" t="s">
        <v>163</v>
      </c>
      <c r="C75" s="12" t="s">
        <v>151</v>
      </c>
      <c r="D75" s="11">
        <f>VLOOKUP(C:C,'[1]2025年岗位表'!$F:$J,5,0)</f>
        <v>5</v>
      </c>
      <c r="E75" s="12" t="s">
        <v>164</v>
      </c>
      <c r="F75" s="12">
        <v>78</v>
      </c>
    </row>
    <row r="76" s="2" customFormat="1" spans="1:6">
      <c r="A76" s="11">
        <v>74</v>
      </c>
      <c r="B76" s="12" t="s">
        <v>165</v>
      </c>
      <c r="C76" s="12" t="s">
        <v>151</v>
      </c>
      <c r="D76" s="11">
        <f>VLOOKUP(C:C,'[1]2025年岗位表'!$F:$J,5,0)</f>
        <v>5</v>
      </c>
      <c r="E76" s="12" t="s">
        <v>166</v>
      </c>
      <c r="F76" s="12">
        <v>78</v>
      </c>
    </row>
    <row r="77" s="2" customFormat="1" spans="1:6">
      <c r="A77" s="11">
        <v>75</v>
      </c>
      <c r="B77" s="12" t="s">
        <v>167</v>
      </c>
      <c r="C77" s="12" t="s">
        <v>151</v>
      </c>
      <c r="D77" s="11">
        <f>VLOOKUP(C:C,'[1]2025年岗位表'!$F:$J,5,0)</f>
        <v>5</v>
      </c>
      <c r="E77" s="12" t="s">
        <v>168</v>
      </c>
      <c r="F77" s="12">
        <v>77.5</v>
      </c>
    </row>
    <row r="78" s="2" customFormat="1" spans="1:6">
      <c r="A78" s="11">
        <v>76</v>
      </c>
      <c r="B78" s="12" t="s">
        <v>169</v>
      </c>
      <c r="C78" s="12" t="s">
        <v>151</v>
      </c>
      <c r="D78" s="11">
        <f>VLOOKUP(C:C,'[1]2025年岗位表'!$F:$J,5,0)</f>
        <v>5</v>
      </c>
      <c r="E78" s="12" t="s">
        <v>170</v>
      </c>
      <c r="F78" s="12">
        <v>77</v>
      </c>
    </row>
    <row r="79" s="2" customFormat="1" spans="1:6">
      <c r="A79" s="11">
        <v>77</v>
      </c>
      <c r="B79" s="12" t="s">
        <v>171</v>
      </c>
      <c r="C79" s="12" t="s">
        <v>151</v>
      </c>
      <c r="D79" s="11">
        <f>VLOOKUP(C:C,'[1]2025年岗位表'!$F:$J,5,0)</f>
        <v>5</v>
      </c>
      <c r="E79" s="12" t="s">
        <v>172</v>
      </c>
      <c r="F79" s="12">
        <v>76.5</v>
      </c>
    </row>
    <row r="80" s="2" customFormat="1" spans="1:6">
      <c r="A80" s="11">
        <v>78</v>
      </c>
      <c r="B80" s="12" t="s">
        <v>173</v>
      </c>
      <c r="C80" s="12" t="s">
        <v>151</v>
      </c>
      <c r="D80" s="11">
        <f>VLOOKUP(C:C,'[1]2025年岗位表'!$F:$J,5,0)</f>
        <v>5</v>
      </c>
      <c r="E80" s="12" t="s">
        <v>174</v>
      </c>
      <c r="F80" s="12">
        <v>76.5</v>
      </c>
    </row>
    <row r="81" s="2" customFormat="1" spans="1:6">
      <c r="A81" s="11">
        <v>79</v>
      </c>
      <c r="B81" s="12" t="s">
        <v>175</v>
      </c>
      <c r="C81" s="12" t="s">
        <v>151</v>
      </c>
      <c r="D81" s="11">
        <f>VLOOKUP(C:C,'[1]2025年岗位表'!$F:$J,5,0)</f>
        <v>5</v>
      </c>
      <c r="E81" s="12" t="s">
        <v>176</v>
      </c>
      <c r="F81" s="12">
        <v>76.5</v>
      </c>
    </row>
    <row r="82" s="2" customFormat="1" spans="1:6">
      <c r="A82" s="11">
        <v>80</v>
      </c>
      <c r="B82" s="12" t="s">
        <v>177</v>
      </c>
      <c r="C82" s="12" t="s">
        <v>151</v>
      </c>
      <c r="D82" s="11">
        <f>VLOOKUP(C:C,'[1]2025年岗位表'!$F:$J,5,0)</f>
        <v>5</v>
      </c>
      <c r="E82" s="12" t="s">
        <v>178</v>
      </c>
      <c r="F82" s="12">
        <v>76.5</v>
      </c>
    </row>
    <row r="83" s="2" customFormat="1" spans="1:6">
      <c r="A83" s="11">
        <v>81</v>
      </c>
      <c r="B83" s="12" t="s">
        <v>179</v>
      </c>
      <c r="C83" s="12" t="s">
        <v>151</v>
      </c>
      <c r="D83" s="11">
        <f>VLOOKUP(C:C,'[1]2025年岗位表'!$F:$J,5,0)</f>
        <v>5</v>
      </c>
      <c r="E83" s="12" t="s">
        <v>180</v>
      </c>
      <c r="F83" s="12">
        <v>75.5</v>
      </c>
    </row>
    <row r="84" s="2" customFormat="1" spans="1:6">
      <c r="A84" s="11">
        <v>82</v>
      </c>
      <c r="B84" s="12" t="s">
        <v>181</v>
      </c>
      <c r="C84" s="12" t="s">
        <v>182</v>
      </c>
      <c r="D84" s="11">
        <f>VLOOKUP(C:C,'[1]2025年岗位表'!$F:$J,5,0)</f>
        <v>3</v>
      </c>
      <c r="E84" s="12" t="s">
        <v>183</v>
      </c>
      <c r="F84" s="12">
        <v>87</v>
      </c>
    </row>
    <row r="85" s="2" customFormat="1" spans="1:6">
      <c r="A85" s="11">
        <v>83</v>
      </c>
      <c r="B85" s="12" t="s">
        <v>184</v>
      </c>
      <c r="C85" s="12" t="s">
        <v>182</v>
      </c>
      <c r="D85" s="11">
        <f>VLOOKUP(C:C,'[1]2025年岗位表'!$F:$J,5,0)</f>
        <v>3</v>
      </c>
      <c r="E85" s="12" t="s">
        <v>185</v>
      </c>
      <c r="F85" s="12">
        <v>83</v>
      </c>
    </row>
    <row r="86" s="2" customFormat="1" spans="1:6">
      <c r="A86" s="11">
        <v>84</v>
      </c>
      <c r="B86" s="12" t="s">
        <v>186</v>
      </c>
      <c r="C86" s="12" t="s">
        <v>182</v>
      </c>
      <c r="D86" s="11">
        <f>VLOOKUP(C:C,'[1]2025年岗位表'!$F:$J,5,0)</f>
        <v>3</v>
      </c>
      <c r="E86" s="12" t="s">
        <v>187</v>
      </c>
      <c r="F86" s="12">
        <v>78.5</v>
      </c>
    </row>
    <row r="87" s="2" customFormat="1" spans="1:6">
      <c r="A87" s="11">
        <v>85</v>
      </c>
      <c r="B87" s="12" t="s">
        <v>188</v>
      </c>
      <c r="C87" s="12" t="s">
        <v>182</v>
      </c>
      <c r="D87" s="11">
        <f>VLOOKUP(C:C,'[1]2025年岗位表'!$F:$J,5,0)</f>
        <v>3</v>
      </c>
      <c r="E87" s="12" t="s">
        <v>189</v>
      </c>
      <c r="F87" s="12">
        <v>78</v>
      </c>
    </row>
    <row r="88" s="2" customFormat="1" spans="1:6">
      <c r="A88" s="11">
        <v>86</v>
      </c>
      <c r="B88" s="12" t="s">
        <v>190</v>
      </c>
      <c r="C88" s="12" t="s">
        <v>182</v>
      </c>
      <c r="D88" s="11">
        <f>VLOOKUP(C:C,'[1]2025年岗位表'!$F:$J,5,0)</f>
        <v>3</v>
      </c>
      <c r="E88" s="12" t="s">
        <v>191</v>
      </c>
      <c r="F88" s="12">
        <v>76.5</v>
      </c>
    </row>
    <row r="89" s="2" customFormat="1" spans="1:6">
      <c r="A89" s="11">
        <v>87</v>
      </c>
      <c r="B89" s="12" t="s">
        <v>192</v>
      </c>
      <c r="C89" s="12" t="s">
        <v>182</v>
      </c>
      <c r="D89" s="11">
        <f>VLOOKUP(C:C,'[1]2025年岗位表'!$F:$J,5,0)</f>
        <v>3</v>
      </c>
      <c r="E89" s="12" t="s">
        <v>193</v>
      </c>
      <c r="F89" s="12">
        <v>76</v>
      </c>
    </row>
    <row r="90" s="2" customFormat="1" spans="1:6">
      <c r="A90" s="11">
        <v>88</v>
      </c>
      <c r="B90" s="12" t="s">
        <v>194</v>
      </c>
      <c r="C90" s="12" t="s">
        <v>182</v>
      </c>
      <c r="D90" s="11">
        <f>VLOOKUP(C:C,'[1]2025年岗位表'!$F:$J,5,0)</f>
        <v>3</v>
      </c>
      <c r="E90" s="12" t="s">
        <v>195</v>
      </c>
      <c r="F90" s="12">
        <v>75</v>
      </c>
    </row>
    <row r="91" s="2" customFormat="1" spans="1:6">
      <c r="A91" s="11">
        <v>89</v>
      </c>
      <c r="B91" s="12" t="s">
        <v>196</v>
      </c>
      <c r="C91" s="12" t="s">
        <v>182</v>
      </c>
      <c r="D91" s="11">
        <f>VLOOKUP(C:C,'[1]2025年岗位表'!$F:$J,5,0)</f>
        <v>3</v>
      </c>
      <c r="E91" s="12" t="s">
        <v>197</v>
      </c>
      <c r="F91" s="12">
        <v>74.5</v>
      </c>
    </row>
    <row r="92" s="2" customFormat="1" spans="1:6">
      <c r="A92" s="11">
        <v>90</v>
      </c>
      <c r="B92" s="12" t="s">
        <v>198</v>
      </c>
      <c r="C92" s="12" t="s">
        <v>182</v>
      </c>
      <c r="D92" s="11">
        <f>VLOOKUP(C:C,'[1]2025年岗位表'!$F:$J,5,0)</f>
        <v>3</v>
      </c>
      <c r="E92" s="12" t="s">
        <v>199</v>
      </c>
      <c r="F92" s="12">
        <v>73</v>
      </c>
    </row>
    <row r="93" s="2" customFormat="1" spans="1:6">
      <c r="A93" s="11">
        <v>91</v>
      </c>
      <c r="B93" s="12" t="s">
        <v>200</v>
      </c>
      <c r="C93" s="12" t="s">
        <v>182</v>
      </c>
      <c r="D93" s="11">
        <f>VLOOKUP(C:C,'[1]2025年岗位表'!$F:$J,5,0)</f>
        <v>3</v>
      </c>
      <c r="E93" s="12" t="s">
        <v>201</v>
      </c>
      <c r="F93" s="12">
        <v>73</v>
      </c>
    </row>
    <row r="94" s="2" customFormat="1" spans="1:6">
      <c r="A94" s="11">
        <v>92</v>
      </c>
      <c r="B94" s="12" t="s">
        <v>202</v>
      </c>
      <c r="C94" s="12" t="s">
        <v>182</v>
      </c>
      <c r="D94" s="11">
        <f>VLOOKUP(C:C,'[1]2025年岗位表'!$F:$J,5,0)</f>
        <v>3</v>
      </c>
      <c r="E94" s="12" t="s">
        <v>203</v>
      </c>
      <c r="F94" s="12">
        <v>73</v>
      </c>
    </row>
    <row r="95" s="2" customFormat="1" spans="1:6">
      <c r="A95" s="11">
        <v>93</v>
      </c>
      <c r="B95" s="12" t="s">
        <v>204</v>
      </c>
      <c r="C95" s="12" t="s">
        <v>182</v>
      </c>
      <c r="D95" s="11">
        <f>VLOOKUP(C:C,'[1]2025年岗位表'!$F:$J,5,0)</f>
        <v>3</v>
      </c>
      <c r="E95" s="12" t="s">
        <v>205</v>
      </c>
      <c r="F95" s="12">
        <v>73</v>
      </c>
    </row>
    <row r="96" s="2" customFormat="1" spans="1:6">
      <c r="A96" s="11">
        <v>94</v>
      </c>
      <c r="B96" s="12" t="s">
        <v>206</v>
      </c>
      <c r="C96" s="12" t="s">
        <v>207</v>
      </c>
      <c r="D96" s="11">
        <f>VLOOKUP(C:C,'[1]2025年岗位表'!$F:$J,5,0)</f>
        <v>2</v>
      </c>
      <c r="E96" s="12" t="s">
        <v>208</v>
      </c>
      <c r="F96" s="12">
        <v>83.5</v>
      </c>
    </row>
    <row r="97" s="2" customFormat="1" spans="1:6">
      <c r="A97" s="11">
        <v>95</v>
      </c>
      <c r="B97" s="12" t="s">
        <v>209</v>
      </c>
      <c r="C97" s="12" t="s">
        <v>207</v>
      </c>
      <c r="D97" s="11">
        <f>VLOOKUP(C:C,'[1]2025年岗位表'!$F:$J,5,0)</f>
        <v>2</v>
      </c>
      <c r="E97" s="12" t="s">
        <v>210</v>
      </c>
      <c r="F97" s="12">
        <v>82.5</v>
      </c>
    </row>
    <row r="98" s="2" customFormat="1" spans="1:6">
      <c r="A98" s="11">
        <v>96</v>
      </c>
      <c r="B98" s="12" t="s">
        <v>211</v>
      </c>
      <c r="C98" s="12" t="s">
        <v>207</v>
      </c>
      <c r="D98" s="11">
        <f>VLOOKUP(C:C,'[1]2025年岗位表'!$F:$J,5,0)</f>
        <v>2</v>
      </c>
      <c r="E98" s="12" t="s">
        <v>212</v>
      </c>
      <c r="F98" s="12">
        <v>82.5</v>
      </c>
    </row>
    <row r="99" s="2" customFormat="1" spans="1:6">
      <c r="A99" s="11">
        <v>97</v>
      </c>
      <c r="B99" s="12" t="s">
        <v>213</v>
      </c>
      <c r="C99" s="12" t="s">
        <v>207</v>
      </c>
      <c r="D99" s="11">
        <f>VLOOKUP(C:C,'[1]2025年岗位表'!$F:$J,5,0)</f>
        <v>2</v>
      </c>
      <c r="E99" s="12" t="s">
        <v>214</v>
      </c>
      <c r="F99" s="12">
        <v>82</v>
      </c>
    </row>
    <row r="100" s="2" customFormat="1" spans="1:6">
      <c r="A100" s="11">
        <v>98</v>
      </c>
      <c r="B100" s="12" t="s">
        <v>215</v>
      </c>
      <c r="C100" s="12" t="s">
        <v>207</v>
      </c>
      <c r="D100" s="11">
        <f>VLOOKUP(C:C,'[1]2025年岗位表'!$F:$J,5,0)</f>
        <v>2</v>
      </c>
      <c r="E100" s="12" t="s">
        <v>216</v>
      </c>
      <c r="F100" s="12">
        <v>81</v>
      </c>
    </row>
    <row r="101" s="2" customFormat="1" spans="1:6">
      <c r="A101" s="11">
        <v>99</v>
      </c>
      <c r="B101" s="12" t="s">
        <v>217</v>
      </c>
      <c r="C101" s="12" t="s">
        <v>207</v>
      </c>
      <c r="D101" s="11">
        <f>VLOOKUP(C:C,'[1]2025年岗位表'!$F:$J,5,0)</f>
        <v>2</v>
      </c>
      <c r="E101" s="12" t="s">
        <v>218</v>
      </c>
      <c r="F101" s="12">
        <v>80.5</v>
      </c>
    </row>
    <row r="102" s="2" customFormat="1" spans="1:6">
      <c r="A102" s="11">
        <v>100</v>
      </c>
      <c r="B102" s="12" t="s">
        <v>219</v>
      </c>
      <c r="C102" s="12" t="s">
        <v>220</v>
      </c>
      <c r="D102" s="11">
        <f>VLOOKUP(C:C,'[1]2025年岗位表'!$F:$J,5,0)</f>
        <v>1</v>
      </c>
      <c r="E102" s="12" t="s">
        <v>221</v>
      </c>
      <c r="F102" s="12">
        <v>84</v>
      </c>
    </row>
    <row r="103" s="2" customFormat="1" spans="1:6">
      <c r="A103" s="11">
        <v>101</v>
      </c>
      <c r="B103" s="12" t="s">
        <v>222</v>
      </c>
      <c r="C103" s="12" t="s">
        <v>220</v>
      </c>
      <c r="D103" s="11">
        <f>VLOOKUP(C:C,'[1]2025年岗位表'!$F:$J,5,0)</f>
        <v>1</v>
      </c>
      <c r="E103" s="12" t="s">
        <v>223</v>
      </c>
      <c r="F103" s="12">
        <v>76</v>
      </c>
    </row>
    <row r="104" s="2" customFormat="1" spans="1:6">
      <c r="A104" s="11">
        <v>102</v>
      </c>
      <c r="B104" s="12" t="s">
        <v>224</v>
      </c>
      <c r="C104" s="12" t="s">
        <v>220</v>
      </c>
      <c r="D104" s="11">
        <f>VLOOKUP(C:C,'[1]2025年岗位表'!$F:$J,5,0)</f>
        <v>1</v>
      </c>
      <c r="E104" s="12" t="s">
        <v>225</v>
      </c>
      <c r="F104" s="12">
        <v>75</v>
      </c>
    </row>
    <row r="105" s="2" customFormat="1" spans="1:6">
      <c r="A105" s="11">
        <v>103</v>
      </c>
      <c r="B105" s="12" t="s">
        <v>226</v>
      </c>
      <c r="C105" s="12" t="s">
        <v>227</v>
      </c>
      <c r="D105" s="11">
        <f>VLOOKUP(C:C,'[1]2025年岗位表'!$F:$J,5,0)</f>
        <v>1</v>
      </c>
      <c r="E105" s="12" t="s">
        <v>228</v>
      </c>
      <c r="F105" s="12">
        <v>73</v>
      </c>
    </row>
    <row r="106" s="2" customFormat="1" spans="1:6">
      <c r="A106" s="11">
        <v>104</v>
      </c>
      <c r="B106" s="12" t="s">
        <v>229</v>
      </c>
      <c r="C106" s="12" t="s">
        <v>227</v>
      </c>
      <c r="D106" s="11">
        <f>VLOOKUP(C:C,'[1]2025年岗位表'!$F:$J,5,0)</f>
        <v>1</v>
      </c>
      <c r="E106" s="12" t="s">
        <v>230</v>
      </c>
      <c r="F106" s="12">
        <v>69</v>
      </c>
    </row>
    <row r="107" s="2" customFormat="1" spans="1:6">
      <c r="A107" s="11">
        <v>105</v>
      </c>
      <c r="B107" s="12" t="s">
        <v>231</v>
      </c>
      <c r="C107" s="12" t="s">
        <v>227</v>
      </c>
      <c r="D107" s="11">
        <f>VLOOKUP(C:C,'[1]2025年岗位表'!$F:$J,5,0)</f>
        <v>1</v>
      </c>
      <c r="E107" s="12" t="s">
        <v>232</v>
      </c>
      <c r="F107" s="12">
        <v>67</v>
      </c>
    </row>
    <row r="108" s="2" customFormat="1" spans="1:6">
      <c r="A108" s="11">
        <v>106</v>
      </c>
      <c r="B108" s="12" t="s">
        <v>233</v>
      </c>
      <c r="C108" s="12" t="s">
        <v>234</v>
      </c>
      <c r="D108" s="11">
        <f>VLOOKUP(C:C,'[1]2025年岗位表'!$F:$J,5,0)</f>
        <v>1</v>
      </c>
      <c r="E108" s="12" t="s">
        <v>235</v>
      </c>
      <c r="F108" s="12">
        <v>68</v>
      </c>
    </row>
    <row r="109" s="2" customFormat="1" spans="1:6">
      <c r="A109" s="11">
        <v>107</v>
      </c>
      <c r="B109" s="12" t="s">
        <v>236</v>
      </c>
      <c r="C109" s="12" t="s">
        <v>234</v>
      </c>
      <c r="D109" s="11">
        <f>VLOOKUP(C:C,'[1]2025年岗位表'!$F:$J,5,0)</f>
        <v>1</v>
      </c>
      <c r="E109" s="12" t="s">
        <v>237</v>
      </c>
      <c r="F109" s="12">
        <v>65</v>
      </c>
    </row>
    <row r="110" s="2" customFormat="1" spans="1:6">
      <c r="A110" s="11">
        <v>108</v>
      </c>
      <c r="B110" s="12" t="s">
        <v>238</v>
      </c>
      <c r="C110" s="12" t="s">
        <v>234</v>
      </c>
      <c r="D110" s="11">
        <f>VLOOKUP(C:C,'[1]2025年岗位表'!$F:$J,5,0)</f>
        <v>1</v>
      </c>
      <c r="E110" s="12" t="s">
        <v>239</v>
      </c>
      <c r="F110" s="12">
        <v>64</v>
      </c>
    </row>
    <row r="111" s="2" customFormat="1" spans="1:6">
      <c r="A111" s="11">
        <v>109</v>
      </c>
      <c r="B111" s="12" t="s">
        <v>240</v>
      </c>
      <c r="C111" s="12" t="s">
        <v>234</v>
      </c>
      <c r="D111" s="11">
        <f>VLOOKUP(C:C,'[1]2025年岗位表'!$F:$J,5,0)</f>
        <v>1</v>
      </c>
      <c r="E111" s="12" t="s">
        <v>241</v>
      </c>
      <c r="F111" s="12">
        <v>64</v>
      </c>
    </row>
    <row r="112" s="2" customFormat="1" spans="1:6">
      <c r="A112" s="11">
        <v>110</v>
      </c>
      <c r="B112" s="12" t="s">
        <v>242</v>
      </c>
      <c r="C112" s="12" t="s">
        <v>243</v>
      </c>
      <c r="D112" s="11">
        <f>VLOOKUP(C:C,'[1]2025年岗位表'!$F:$J,5,0)</f>
        <v>2</v>
      </c>
      <c r="E112" s="12" t="s">
        <v>244</v>
      </c>
      <c r="F112" s="12">
        <v>71</v>
      </c>
    </row>
    <row r="113" s="2" customFormat="1" spans="1:6">
      <c r="A113" s="11">
        <v>111</v>
      </c>
      <c r="B113" s="12" t="s">
        <v>245</v>
      </c>
      <c r="C113" s="12" t="s">
        <v>243</v>
      </c>
      <c r="D113" s="11">
        <f>VLOOKUP(C:C,'[1]2025年岗位表'!$F:$J,5,0)</f>
        <v>2</v>
      </c>
      <c r="E113" s="12" t="s">
        <v>246</v>
      </c>
      <c r="F113" s="12">
        <v>68</v>
      </c>
    </row>
    <row r="114" s="2" customFormat="1" spans="1:6">
      <c r="A114" s="11">
        <v>112</v>
      </c>
      <c r="B114" s="12" t="s">
        <v>247</v>
      </c>
      <c r="C114" s="12" t="s">
        <v>243</v>
      </c>
      <c r="D114" s="11">
        <f>VLOOKUP(C:C,'[1]2025年岗位表'!$F:$J,5,0)</f>
        <v>2</v>
      </c>
      <c r="E114" s="12" t="s">
        <v>248</v>
      </c>
      <c r="F114" s="12">
        <v>66</v>
      </c>
    </row>
    <row r="115" s="2" customFormat="1" spans="1:6">
      <c r="A115" s="11">
        <v>113</v>
      </c>
      <c r="B115" s="12" t="s">
        <v>249</v>
      </c>
      <c r="C115" s="12" t="s">
        <v>243</v>
      </c>
      <c r="D115" s="11">
        <f>VLOOKUP(C:C,'[1]2025年岗位表'!$F:$J,5,0)</f>
        <v>2</v>
      </c>
      <c r="E115" s="12" t="s">
        <v>250</v>
      </c>
      <c r="F115" s="12">
        <v>66</v>
      </c>
    </row>
    <row r="116" s="2" customFormat="1" spans="1:6">
      <c r="A116" s="11">
        <v>114</v>
      </c>
      <c r="B116" s="12" t="s">
        <v>251</v>
      </c>
      <c r="C116" s="12" t="s">
        <v>243</v>
      </c>
      <c r="D116" s="11">
        <f>VLOOKUP(C:C,'[1]2025年岗位表'!$F:$J,5,0)</f>
        <v>2</v>
      </c>
      <c r="E116" s="12" t="s">
        <v>252</v>
      </c>
      <c r="F116" s="12">
        <v>65</v>
      </c>
    </row>
    <row r="117" s="2" customFormat="1" spans="1:6">
      <c r="A117" s="11">
        <v>115</v>
      </c>
      <c r="B117" s="12" t="s">
        <v>253</v>
      </c>
      <c r="C117" s="12" t="s">
        <v>243</v>
      </c>
      <c r="D117" s="11">
        <f>VLOOKUP(C:C,'[1]2025年岗位表'!$F:$J,5,0)</f>
        <v>2</v>
      </c>
      <c r="E117" s="12" t="s">
        <v>254</v>
      </c>
      <c r="F117" s="12">
        <v>65</v>
      </c>
    </row>
    <row r="118" s="2" customFormat="1" spans="1:6">
      <c r="A118" s="11">
        <v>116</v>
      </c>
      <c r="B118" s="12" t="s">
        <v>255</v>
      </c>
      <c r="C118" s="12" t="s">
        <v>256</v>
      </c>
      <c r="D118" s="11">
        <f>VLOOKUP(C:C,'[1]2025年岗位表'!$F:$J,5,0)</f>
        <v>2</v>
      </c>
      <c r="E118" s="12" t="s">
        <v>257</v>
      </c>
      <c r="F118" s="12">
        <v>76</v>
      </c>
    </row>
    <row r="119" s="2" customFormat="1" spans="1:6">
      <c r="A119" s="11">
        <v>117</v>
      </c>
      <c r="B119" s="12" t="s">
        <v>258</v>
      </c>
      <c r="C119" s="12" t="s">
        <v>256</v>
      </c>
      <c r="D119" s="11">
        <f>VLOOKUP(C:C,'[1]2025年岗位表'!$F:$J,5,0)</f>
        <v>2</v>
      </c>
      <c r="E119" s="12" t="s">
        <v>259</v>
      </c>
      <c r="F119" s="12">
        <v>75</v>
      </c>
    </row>
    <row r="120" s="2" customFormat="1" spans="1:6">
      <c r="A120" s="11">
        <v>118</v>
      </c>
      <c r="B120" s="12" t="s">
        <v>260</v>
      </c>
      <c r="C120" s="12" t="s">
        <v>256</v>
      </c>
      <c r="D120" s="11">
        <f>VLOOKUP(C:C,'[1]2025年岗位表'!$F:$J,5,0)</f>
        <v>2</v>
      </c>
      <c r="E120" s="12" t="s">
        <v>261</v>
      </c>
      <c r="F120" s="12">
        <v>74</v>
      </c>
    </row>
    <row r="121" s="2" customFormat="1" spans="1:6">
      <c r="A121" s="11">
        <v>119</v>
      </c>
      <c r="B121" s="12" t="s">
        <v>262</v>
      </c>
      <c r="C121" s="12" t="s">
        <v>256</v>
      </c>
      <c r="D121" s="11">
        <f>VLOOKUP(C:C,'[1]2025年岗位表'!$F:$J,5,0)</f>
        <v>2</v>
      </c>
      <c r="E121" s="12" t="s">
        <v>263</v>
      </c>
      <c r="F121" s="12">
        <v>72</v>
      </c>
    </row>
    <row r="122" s="2" customFormat="1" spans="1:6">
      <c r="A122" s="11">
        <v>120</v>
      </c>
      <c r="B122" s="12" t="s">
        <v>264</v>
      </c>
      <c r="C122" s="12" t="s">
        <v>256</v>
      </c>
      <c r="D122" s="11">
        <f>VLOOKUP(C:C,'[1]2025年岗位表'!$F:$J,5,0)</f>
        <v>2</v>
      </c>
      <c r="E122" s="12" t="s">
        <v>265</v>
      </c>
      <c r="F122" s="12">
        <v>72</v>
      </c>
    </row>
    <row r="123" s="2" customFormat="1" spans="1:6">
      <c r="A123" s="11">
        <v>121</v>
      </c>
      <c r="B123" s="12" t="s">
        <v>266</v>
      </c>
      <c r="C123" s="12" t="s">
        <v>256</v>
      </c>
      <c r="D123" s="11">
        <f>VLOOKUP(C:C,'[1]2025年岗位表'!$F:$J,5,0)</f>
        <v>2</v>
      </c>
      <c r="E123" s="12" t="s">
        <v>267</v>
      </c>
      <c r="F123" s="12">
        <v>70.5</v>
      </c>
    </row>
    <row r="124" s="2" customFormat="1" spans="1:6">
      <c r="A124" s="11">
        <v>122</v>
      </c>
      <c r="B124" s="12" t="s">
        <v>268</v>
      </c>
      <c r="C124" s="12" t="s">
        <v>256</v>
      </c>
      <c r="D124" s="11">
        <f>VLOOKUP(C:C,'[1]2025年岗位表'!$F:$J,5,0)</f>
        <v>2</v>
      </c>
      <c r="E124" s="12" t="s">
        <v>269</v>
      </c>
      <c r="F124" s="12">
        <v>70.5</v>
      </c>
    </row>
    <row r="125" s="2" customFormat="1" spans="1:6">
      <c r="A125" s="11">
        <v>123</v>
      </c>
      <c r="B125" s="12" t="s">
        <v>270</v>
      </c>
      <c r="C125" s="12" t="s">
        <v>271</v>
      </c>
      <c r="D125" s="11">
        <f>VLOOKUP(C:C,'[1]2025年岗位表'!$F:$J,5,0)</f>
        <v>2</v>
      </c>
      <c r="E125" s="12" t="s">
        <v>272</v>
      </c>
      <c r="F125" s="12">
        <v>83</v>
      </c>
    </row>
    <row r="126" s="2" customFormat="1" spans="1:6">
      <c r="A126" s="11">
        <v>124</v>
      </c>
      <c r="B126" s="12" t="s">
        <v>273</v>
      </c>
      <c r="C126" s="12" t="s">
        <v>271</v>
      </c>
      <c r="D126" s="11">
        <f>VLOOKUP(C:C,'[1]2025年岗位表'!$F:$J,5,0)</f>
        <v>2</v>
      </c>
      <c r="E126" s="12" t="s">
        <v>274</v>
      </c>
      <c r="F126" s="12">
        <v>81</v>
      </c>
    </row>
    <row r="127" s="2" customFormat="1" spans="1:6">
      <c r="A127" s="11">
        <v>125</v>
      </c>
      <c r="B127" s="12" t="s">
        <v>275</v>
      </c>
      <c r="C127" s="12" t="s">
        <v>271</v>
      </c>
      <c r="D127" s="11">
        <f>VLOOKUP(C:C,'[1]2025年岗位表'!$F:$J,5,0)</f>
        <v>2</v>
      </c>
      <c r="E127" s="12" t="s">
        <v>276</v>
      </c>
      <c r="F127" s="12">
        <v>71.5</v>
      </c>
    </row>
    <row r="128" s="2" customFormat="1" spans="1:6">
      <c r="A128" s="11">
        <v>126</v>
      </c>
      <c r="B128" s="12" t="s">
        <v>277</v>
      </c>
      <c r="C128" s="12" t="s">
        <v>271</v>
      </c>
      <c r="D128" s="11">
        <f>VLOOKUP(C:C,'[1]2025年岗位表'!$F:$J,5,0)</f>
        <v>2</v>
      </c>
      <c r="E128" s="12" t="s">
        <v>278</v>
      </c>
      <c r="F128" s="12">
        <v>71.5</v>
      </c>
    </row>
    <row r="129" s="2" customFormat="1" spans="1:6">
      <c r="A129" s="11">
        <v>127</v>
      </c>
      <c r="B129" s="12" t="s">
        <v>279</v>
      </c>
      <c r="C129" s="12" t="s">
        <v>271</v>
      </c>
      <c r="D129" s="11">
        <f>VLOOKUP(C:C,'[1]2025年岗位表'!$F:$J,5,0)</f>
        <v>2</v>
      </c>
      <c r="E129" s="12" t="s">
        <v>280</v>
      </c>
      <c r="F129" s="12">
        <v>71</v>
      </c>
    </row>
    <row r="130" s="2" customFormat="1" spans="1:6">
      <c r="A130" s="11">
        <v>128</v>
      </c>
      <c r="B130" s="12" t="s">
        <v>281</v>
      </c>
      <c r="C130" s="12" t="s">
        <v>271</v>
      </c>
      <c r="D130" s="11">
        <f>VLOOKUP(C:C,'[1]2025年岗位表'!$F:$J,5,0)</f>
        <v>2</v>
      </c>
      <c r="E130" s="12" t="s">
        <v>282</v>
      </c>
      <c r="F130" s="12">
        <v>71</v>
      </c>
    </row>
    <row r="131" s="2" customFormat="1" spans="1:6">
      <c r="A131" s="11">
        <v>129</v>
      </c>
      <c r="B131" s="12" t="s">
        <v>283</v>
      </c>
      <c r="C131" s="12" t="s">
        <v>284</v>
      </c>
      <c r="D131" s="11">
        <f>VLOOKUP(C:C,'[1]2025年岗位表'!$F:$J,5,0)</f>
        <v>3</v>
      </c>
      <c r="E131" s="12" t="s">
        <v>285</v>
      </c>
      <c r="F131" s="12">
        <v>74.5</v>
      </c>
    </row>
    <row r="132" s="2" customFormat="1" spans="1:6">
      <c r="A132" s="11">
        <v>130</v>
      </c>
      <c r="B132" s="12" t="s">
        <v>286</v>
      </c>
      <c r="C132" s="12" t="s">
        <v>284</v>
      </c>
      <c r="D132" s="11">
        <f>VLOOKUP(C:C,'[1]2025年岗位表'!$F:$J,5,0)</f>
        <v>3</v>
      </c>
      <c r="E132" s="12" t="s">
        <v>287</v>
      </c>
      <c r="F132" s="12">
        <v>74</v>
      </c>
    </row>
    <row r="133" s="2" customFormat="1" spans="1:6">
      <c r="A133" s="11">
        <v>131</v>
      </c>
      <c r="B133" s="12" t="s">
        <v>288</v>
      </c>
      <c r="C133" s="12" t="s">
        <v>284</v>
      </c>
      <c r="D133" s="11">
        <f>VLOOKUP(C:C,'[1]2025年岗位表'!$F:$J,5,0)</f>
        <v>3</v>
      </c>
      <c r="E133" s="12" t="s">
        <v>289</v>
      </c>
      <c r="F133" s="12">
        <v>73.5</v>
      </c>
    </row>
    <row r="134" s="2" customFormat="1" spans="1:6">
      <c r="A134" s="11">
        <v>132</v>
      </c>
      <c r="B134" s="12" t="s">
        <v>290</v>
      </c>
      <c r="C134" s="12" t="s">
        <v>284</v>
      </c>
      <c r="D134" s="11">
        <f>VLOOKUP(C:C,'[1]2025年岗位表'!$F:$J,5,0)</f>
        <v>3</v>
      </c>
      <c r="E134" s="12" t="s">
        <v>291</v>
      </c>
      <c r="F134" s="12">
        <v>70.5</v>
      </c>
    </row>
    <row r="135" s="2" customFormat="1" spans="1:6">
      <c r="A135" s="11">
        <v>133</v>
      </c>
      <c r="B135" s="12" t="s">
        <v>292</v>
      </c>
      <c r="C135" s="12" t="s">
        <v>284</v>
      </c>
      <c r="D135" s="11">
        <f>VLOOKUP(C:C,'[1]2025年岗位表'!$F:$J,5,0)</f>
        <v>3</v>
      </c>
      <c r="E135" s="12" t="s">
        <v>293</v>
      </c>
      <c r="F135" s="12">
        <v>70</v>
      </c>
    </row>
    <row r="136" s="2" customFormat="1" spans="1:6">
      <c r="A136" s="11">
        <v>134</v>
      </c>
      <c r="B136" s="12" t="s">
        <v>294</v>
      </c>
      <c r="C136" s="12" t="s">
        <v>284</v>
      </c>
      <c r="D136" s="11">
        <f>VLOOKUP(C:C,'[1]2025年岗位表'!$F:$J,5,0)</f>
        <v>3</v>
      </c>
      <c r="E136" s="12" t="s">
        <v>295</v>
      </c>
      <c r="F136" s="12">
        <v>69.5</v>
      </c>
    </row>
    <row r="137" s="2" customFormat="1" spans="1:6">
      <c r="A137" s="11">
        <v>135</v>
      </c>
      <c r="B137" s="12" t="s">
        <v>296</v>
      </c>
      <c r="C137" s="12" t="s">
        <v>284</v>
      </c>
      <c r="D137" s="11">
        <f>VLOOKUP(C:C,'[1]2025年岗位表'!$F:$J,5,0)</f>
        <v>3</v>
      </c>
      <c r="E137" s="12" t="s">
        <v>297</v>
      </c>
      <c r="F137" s="12">
        <v>69.5</v>
      </c>
    </row>
    <row r="138" s="2" customFormat="1" spans="1:6">
      <c r="A138" s="11">
        <v>136</v>
      </c>
      <c r="B138" s="12" t="s">
        <v>298</v>
      </c>
      <c r="C138" s="12" t="s">
        <v>284</v>
      </c>
      <c r="D138" s="11">
        <f>VLOOKUP(C:C,'[1]2025年岗位表'!$F:$J,5,0)</f>
        <v>3</v>
      </c>
      <c r="E138" s="12" t="s">
        <v>299</v>
      </c>
      <c r="F138" s="12">
        <v>69</v>
      </c>
    </row>
    <row r="139" s="2" customFormat="1" spans="1:6">
      <c r="A139" s="11">
        <v>137</v>
      </c>
      <c r="B139" s="12" t="s">
        <v>300</v>
      </c>
      <c r="C139" s="12" t="s">
        <v>284</v>
      </c>
      <c r="D139" s="11">
        <f>VLOOKUP(C:C,'[1]2025年岗位表'!$F:$J,5,0)</f>
        <v>3</v>
      </c>
      <c r="E139" s="12" t="s">
        <v>301</v>
      </c>
      <c r="F139" s="12">
        <v>68</v>
      </c>
    </row>
    <row r="140" s="2" customFormat="1" spans="1:6">
      <c r="A140" s="11">
        <v>138</v>
      </c>
      <c r="B140" s="12" t="s">
        <v>302</v>
      </c>
      <c r="C140" s="12" t="s">
        <v>284</v>
      </c>
      <c r="D140" s="11">
        <f>VLOOKUP(C:C,'[1]2025年岗位表'!$F:$J,5,0)</f>
        <v>3</v>
      </c>
      <c r="E140" s="12" t="s">
        <v>303</v>
      </c>
      <c r="F140" s="12">
        <v>68</v>
      </c>
    </row>
    <row r="141" s="2" customFormat="1" spans="1:6">
      <c r="A141" s="11">
        <v>139</v>
      </c>
      <c r="B141" s="12" t="s">
        <v>304</v>
      </c>
      <c r="C141" s="12" t="s">
        <v>305</v>
      </c>
      <c r="D141" s="11">
        <f>VLOOKUP(C:C,'[1]2025年岗位表'!$F:$J,5,0)</f>
        <v>2</v>
      </c>
      <c r="E141" s="12" t="s">
        <v>306</v>
      </c>
      <c r="F141" s="12">
        <v>81</v>
      </c>
    </row>
    <row r="142" s="2" customFormat="1" spans="1:6">
      <c r="A142" s="11">
        <v>140</v>
      </c>
      <c r="B142" s="12" t="s">
        <v>307</v>
      </c>
      <c r="C142" s="12" t="s">
        <v>305</v>
      </c>
      <c r="D142" s="11">
        <f>VLOOKUP(C:C,'[1]2025年岗位表'!$F:$J,5,0)</f>
        <v>2</v>
      </c>
      <c r="E142" s="12" t="s">
        <v>308</v>
      </c>
      <c r="F142" s="12">
        <v>75</v>
      </c>
    </row>
    <row r="143" s="2" customFormat="1" spans="1:6">
      <c r="A143" s="11">
        <v>141</v>
      </c>
      <c r="B143" s="12" t="s">
        <v>309</v>
      </c>
      <c r="C143" s="12" t="s">
        <v>305</v>
      </c>
      <c r="D143" s="11">
        <f>VLOOKUP(C:C,'[1]2025年岗位表'!$F:$J,5,0)</f>
        <v>2</v>
      </c>
      <c r="E143" s="12" t="s">
        <v>310</v>
      </c>
      <c r="F143" s="12">
        <v>75</v>
      </c>
    </row>
    <row r="144" s="2" customFormat="1" spans="1:6">
      <c r="A144" s="11">
        <v>142</v>
      </c>
      <c r="B144" s="12" t="s">
        <v>311</v>
      </c>
      <c r="C144" s="12" t="s">
        <v>305</v>
      </c>
      <c r="D144" s="11">
        <f>VLOOKUP(C:C,'[1]2025年岗位表'!$F:$J,5,0)</f>
        <v>2</v>
      </c>
      <c r="E144" s="12" t="s">
        <v>312</v>
      </c>
      <c r="F144" s="12">
        <v>70</v>
      </c>
    </row>
    <row r="145" s="2" customFormat="1" spans="1:6">
      <c r="A145" s="11">
        <v>143</v>
      </c>
      <c r="B145" s="12" t="s">
        <v>313</v>
      </c>
      <c r="C145" s="12" t="s">
        <v>305</v>
      </c>
      <c r="D145" s="11">
        <f>VLOOKUP(C:C,'[1]2025年岗位表'!$F:$J,5,0)</f>
        <v>2</v>
      </c>
      <c r="E145" s="12" t="s">
        <v>314</v>
      </c>
      <c r="F145" s="12">
        <v>68.5</v>
      </c>
    </row>
    <row r="146" s="2" customFormat="1" spans="1:6">
      <c r="A146" s="11">
        <v>144</v>
      </c>
      <c r="B146" s="12" t="s">
        <v>315</v>
      </c>
      <c r="C146" s="12" t="s">
        <v>305</v>
      </c>
      <c r="D146" s="11">
        <f>VLOOKUP(C:C,'[1]2025年岗位表'!$F:$J,5,0)</f>
        <v>2</v>
      </c>
      <c r="E146" s="12" t="s">
        <v>316</v>
      </c>
      <c r="F146" s="12">
        <v>64</v>
      </c>
    </row>
    <row r="147" s="2" customFormat="1" spans="1:6">
      <c r="A147" s="11">
        <v>145</v>
      </c>
      <c r="B147" s="12" t="s">
        <v>317</v>
      </c>
      <c r="C147" s="12" t="s">
        <v>305</v>
      </c>
      <c r="D147" s="11">
        <f>VLOOKUP(C:C,'[1]2025年岗位表'!$F:$J,5,0)</f>
        <v>2</v>
      </c>
      <c r="E147" s="12" t="s">
        <v>318</v>
      </c>
      <c r="F147" s="12">
        <v>64</v>
      </c>
    </row>
    <row r="148" s="2" customFormat="1" spans="1:6">
      <c r="A148" s="11">
        <v>146</v>
      </c>
      <c r="B148" s="12" t="s">
        <v>319</v>
      </c>
      <c r="C148" s="12" t="s">
        <v>305</v>
      </c>
      <c r="D148" s="11">
        <f>VLOOKUP(C:C,'[1]2025年岗位表'!$F:$J,5,0)</f>
        <v>2</v>
      </c>
      <c r="E148" s="12" t="s">
        <v>320</v>
      </c>
      <c r="F148" s="12">
        <v>64</v>
      </c>
    </row>
    <row r="149" s="2" customFormat="1" spans="1:6">
      <c r="A149" s="11">
        <v>147</v>
      </c>
      <c r="B149" s="12" t="s">
        <v>321</v>
      </c>
      <c r="C149" s="12" t="s">
        <v>322</v>
      </c>
      <c r="D149" s="11">
        <f>VLOOKUP(C:C,'[1]2025年岗位表'!$F:$J,5,0)</f>
        <v>1</v>
      </c>
      <c r="E149" s="12" t="s">
        <v>323</v>
      </c>
      <c r="F149" s="12">
        <v>75</v>
      </c>
    </row>
    <row r="150" s="2" customFormat="1" spans="1:6">
      <c r="A150" s="11">
        <v>148</v>
      </c>
      <c r="B150" s="12" t="s">
        <v>324</v>
      </c>
      <c r="C150" s="12" t="s">
        <v>322</v>
      </c>
      <c r="D150" s="11">
        <f>VLOOKUP(C:C,'[1]2025年岗位表'!$F:$J,5,0)</f>
        <v>1</v>
      </c>
      <c r="E150" s="12" t="s">
        <v>325</v>
      </c>
      <c r="F150" s="12">
        <v>74</v>
      </c>
    </row>
    <row r="151" s="2" customFormat="1" spans="1:6">
      <c r="A151" s="11">
        <v>149</v>
      </c>
      <c r="B151" s="12" t="s">
        <v>326</v>
      </c>
      <c r="C151" s="12" t="s">
        <v>322</v>
      </c>
      <c r="D151" s="11">
        <f>VLOOKUP(C:C,'[1]2025年岗位表'!$F:$J,5,0)</f>
        <v>1</v>
      </c>
      <c r="E151" s="12" t="s">
        <v>327</v>
      </c>
      <c r="F151" s="12">
        <v>64</v>
      </c>
    </row>
  </sheetData>
  <sortState ref="A3:G187">
    <sortCondition ref="F3:F187" descending="1"/>
  </sortState>
  <mergeCells count="1">
    <mergeCell ref="A1:F1"/>
  </mergeCells>
  <printOptions horizontalCentered="1"/>
  <pageMargins left="0.314583333333333" right="0.314583333333333" top="0.629861111111111" bottom="0.550694444444444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2022-06-28T08:28:00Z</cp:lastPrinted>
  <dcterms:modified xsi:type="dcterms:W3CDTF">2025-03-18T09:34:02Z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0772C29F917D4370839FEA87E309204D_13</vt:lpwstr>
  </property>
  <property fmtid="{D5CDD505-2E9C-101B-9397-08002B2CF9AE}" pid="3" name="KSOProductBuildVer">
    <vt:lpwstr>2052-12.1.0.20305</vt:lpwstr>
  </property>
</Properties>
</file>