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Sheet1!$A$3:$L$96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<sst xmlns="http://schemas.openxmlformats.org/spreadsheetml/2006/main" count="554" uniqueCount="246">
  <si>
    <t>2025年金湖县面向乡村定向师范生招聘及公开招聘教师总成绩</t>
  </si>
  <si>
    <t>序号</t>
  </si>
  <si>
    <t>准考证号</t>
  </si>
  <si>
    <t>姓名</t>
  </si>
  <si>
    <t>单位名称</t>
  </si>
  <si>
    <t>岗位名称</t>
  </si>
  <si>
    <t>岗位代码</t>
  </si>
  <si>
    <t>笔试成绩</t>
  </si>
  <si>
    <t>面试成绩</t>
  </si>
  <si>
    <t>考生总成绩</t>
  </si>
  <si>
    <t>备注</t>
  </si>
  <si>
    <t>总分</t>
  </si>
  <si>
    <t>折算分</t>
  </si>
  <si>
    <t>25011010102</t>
  </si>
  <si>
    <t>洪继开</t>
  </si>
  <si>
    <t>江苏省金湖中学</t>
  </si>
  <si>
    <t>物理教师</t>
  </si>
  <si>
    <t>01</t>
  </si>
  <si>
    <t>25011010103</t>
  </si>
  <si>
    <t>黄炜</t>
  </si>
  <si>
    <t>进入体检</t>
  </si>
  <si>
    <t>25011010104</t>
  </si>
  <si>
    <t>衡文定</t>
  </si>
  <si>
    <t>25011010105</t>
  </si>
  <si>
    <t>李劲瑶</t>
  </si>
  <si>
    <t>25011020206</t>
  </si>
  <si>
    <t>王学旸</t>
  </si>
  <si>
    <t>英语教师</t>
  </si>
  <si>
    <t>02</t>
  </si>
  <si>
    <t>25011020214</t>
  </si>
  <si>
    <t>阮正凯</t>
  </si>
  <si>
    <t>25011020223</t>
  </si>
  <si>
    <t>姚妤倩</t>
  </si>
  <si>
    <t>25011030302</t>
  </si>
  <si>
    <t>潘喆冉</t>
  </si>
  <si>
    <t>化学教师</t>
  </si>
  <si>
    <t>03</t>
  </si>
  <si>
    <t>25011030304</t>
  </si>
  <si>
    <t>赵林凯</t>
  </si>
  <si>
    <t>25011030305</t>
  </si>
  <si>
    <t>黄燕</t>
  </si>
  <si>
    <t>25011040401</t>
  </si>
  <si>
    <t>张鹏程</t>
  </si>
  <si>
    <t>信息学奥赛教练员</t>
  </si>
  <si>
    <t>04</t>
  </si>
  <si>
    <t>25012050503</t>
  </si>
  <si>
    <t>熊欣蕊</t>
  </si>
  <si>
    <t>金湖县第二中学</t>
  </si>
  <si>
    <t>心理健康教师</t>
  </si>
  <si>
    <t>05</t>
  </si>
  <si>
    <t>25012050504</t>
  </si>
  <si>
    <t>颜琳</t>
  </si>
  <si>
    <t>25012050506</t>
  </si>
  <si>
    <t>姜湉甜</t>
  </si>
  <si>
    <t>25012060601</t>
  </si>
  <si>
    <t>王语薇</t>
  </si>
  <si>
    <t>地理教师</t>
  </si>
  <si>
    <t>06</t>
  </si>
  <si>
    <t>25012060602</t>
  </si>
  <si>
    <t>赵新颖</t>
  </si>
  <si>
    <t>25012060605</t>
  </si>
  <si>
    <t>李肖肖</t>
  </si>
  <si>
    <t>25012070702</t>
  </si>
  <si>
    <t>李成杰</t>
  </si>
  <si>
    <t>07</t>
  </si>
  <si>
    <t>25012070703</t>
  </si>
  <si>
    <t>朱曼</t>
  </si>
  <si>
    <t>25012070704</t>
  </si>
  <si>
    <t>耿文涛</t>
  </si>
  <si>
    <t>25012080801</t>
  </si>
  <si>
    <t>程亚</t>
  </si>
  <si>
    <t>政治教师</t>
  </si>
  <si>
    <t>08</t>
  </si>
  <si>
    <t>25012080802</t>
  </si>
  <si>
    <t>祁志畅</t>
  </si>
  <si>
    <t>25012080804</t>
  </si>
  <si>
    <t>刘丹丹</t>
  </si>
  <si>
    <t>25013090901</t>
  </si>
  <si>
    <t>马海津</t>
  </si>
  <si>
    <t>江苏省金湖中等专业学校</t>
  </si>
  <si>
    <t>中职机械专业教师（数控车）</t>
  </si>
  <si>
    <t>09</t>
  </si>
  <si>
    <t>25013090902</t>
  </si>
  <si>
    <t>梁晋恺</t>
  </si>
  <si>
    <t>25013090903</t>
  </si>
  <si>
    <t>张子晨</t>
  </si>
  <si>
    <t>25013101002</t>
  </si>
  <si>
    <t>石郎平</t>
  </si>
  <si>
    <t>中职电气专业教师</t>
  </si>
  <si>
    <t>10</t>
  </si>
  <si>
    <t>25013101003</t>
  </si>
  <si>
    <t>朱进</t>
  </si>
  <si>
    <t>面试缺考</t>
  </si>
  <si>
    <t>25013101005</t>
  </si>
  <si>
    <t>梁舒涵</t>
  </si>
  <si>
    <t>25013101006</t>
  </si>
  <si>
    <t>朱正</t>
  </si>
  <si>
    <t>25013111101</t>
  </si>
  <si>
    <t>张梦竹</t>
  </si>
  <si>
    <t>中职电子商务专业教师</t>
  </si>
  <si>
    <t>11</t>
  </si>
  <si>
    <t>25013111103</t>
  </si>
  <si>
    <t>黄斌</t>
  </si>
  <si>
    <t>25013111105</t>
  </si>
  <si>
    <t>周俊廷</t>
  </si>
  <si>
    <t>25014121201</t>
  </si>
  <si>
    <t>陈雨清</t>
  </si>
  <si>
    <t>金湖县银涂中心初级中学</t>
  </si>
  <si>
    <t>语文教师</t>
  </si>
  <si>
    <t>12</t>
  </si>
  <si>
    <t>25014121202</t>
  </si>
  <si>
    <t>沈妍希</t>
  </si>
  <si>
    <t>25014121203</t>
  </si>
  <si>
    <t>于璐洋</t>
  </si>
  <si>
    <t>25014131301</t>
  </si>
  <si>
    <t>朱骏程</t>
  </si>
  <si>
    <t>13</t>
  </si>
  <si>
    <t>25014141401</t>
  </si>
  <si>
    <t>陈信</t>
  </si>
  <si>
    <t>生物教师</t>
  </si>
  <si>
    <t>14</t>
  </si>
  <si>
    <t>25014141402</t>
  </si>
  <si>
    <t>孙晓雯</t>
  </si>
  <si>
    <t>25014151501</t>
  </si>
  <si>
    <t>徐葳</t>
  </si>
  <si>
    <t>数学教师</t>
  </si>
  <si>
    <t>15</t>
  </si>
  <si>
    <t>25014151502</t>
  </si>
  <si>
    <t>黄宇新</t>
  </si>
  <si>
    <t>25014161601</t>
  </si>
  <si>
    <t>李婧</t>
  </si>
  <si>
    <t>16</t>
  </si>
  <si>
    <t>25014161602</t>
  </si>
  <si>
    <t>朱刘峰</t>
  </si>
  <si>
    <t>物理老师</t>
  </si>
  <si>
    <t>25014171701</t>
  </si>
  <si>
    <t>田思雨</t>
  </si>
  <si>
    <t>17</t>
  </si>
  <si>
    <t>25014171702</t>
  </si>
  <si>
    <t>何一鸣</t>
  </si>
  <si>
    <t>25014171703</t>
  </si>
  <si>
    <t>林艺萱</t>
  </si>
  <si>
    <t>25015181801</t>
  </si>
  <si>
    <t>华舫艺</t>
  </si>
  <si>
    <t>金湖县中小学</t>
  </si>
  <si>
    <t>信息技术教师</t>
  </si>
  <si>
    <t>18</t>
  </si>
  <si>
    <t>25015181802</t>
  </si>
  <si>
    <t>王玥</t>
  </si>
  <si>
    <t>25015181803</t>
  </si>
  <si>
    <t>唐朝滢</t>
  </si>
  <si>
    <t>25015181804</t>
  </si>
  <si>
    <t>李静</t>
  </si>
  <si>
    <t>25015191901</t>
  </si>
  <si>
    <t>姜锦欣</t>
  </si>
  <si>
    <t xml:space="preserve"> 思想政治教师</t>
  </si>
  <si>
    <t>19</t>
  </si>
  <si>
    <t>25015191902</t>
  </si>
  <si>
    <t>刘俊言</t>
  </si>
  <si>
    <t>25015191903</t>
  </si>
  <si>
    <t>胡玥</t>
  </si>
  <si>
    <t>25016202001</t>
  </si>
  <si>
    <t>吴蓥</t>
  </si>
  <si>
    <t>金湖县银涂镇中心小学</t>
  </si>
  <si>
    <t>20</t>
  </si>
  <si>
    <t>25016202002</t>
  </si>
  <si>
    <t>张宝玥</t>
  </si>
  <si>
    <t>25016202003</t>
  </si>
  <si>
    <t>徐望月</t>
  </si>
  <si>
    <t>25016202004</t>
  </si>
  <si>
    <t>周超</t>
  </si>
  <si>
    <t>25016202005</t>
  </si>
  <si>
    <t>25016202006</t>
  </si>
  <si>
    <t>王任靓</t>
  </si>
  <si>
    <t>25016202007</t>
  </si>
  <si>
    <t>潘木子</t>
  </si>
  <si>
    <t>25016202008</t>
  </si>
  <si>
    <t>王然</t>
  </si>
  <si>
    <t>25016202009</t>
  </si>
  <si>
    <t>张晨</t>
  </si>
  <si>
    <t>25016202010</t>
  </si>
  <si>
    <t>王梓</t>
  </si>
  <si>
    <t>25016202011</t>
  </si>
  <si>
    <t>陈楠</t>
  </si>
  <si>
    <t>25016202012</t>
  </si>
  <si>
    <t>陈方宇</t>
  </si>
  <si>
    <t>25016202013</t>
  </si>
  <si>
    <t>应岱耘</t>
  </si>
  <si>
    <t>25016202014</t>
  </si>
  <si>
    <t>伍彦</t>
  </si>
  <si>
    <t>25016202015</t>
  </si>
  <si>
    <t>陈泉欣</t>
  </si>
  <si>
    <t>25016202016</t>
  </si>
  <si>
    <t>万金亮</t>
  </si>
  <si>
    <t>25016202017</t>
  </si>
  <si>
    <t>王锐</t>
  </si>
  <si>
    <t>25016202018</t>
  </si>
  <si>
    <t>唐宇成</t>
  </si>
  <si>
    <t>25016212101</t>
  </si>
  <si>
    <t>伍树力</t>
  </si>
  <si>
    <t>21</t>
  </si>
  <si>
    <t>25016212102</t>
  </si>
  <si>
    <t>唐天磊</t>
  </si>
  <si>
    <t>25016212103</t>
  </si>
  <si>
    <t>周玉童</t>
  </si>
  <si>
    <t>25016212104</t>
  </si>
  <si>
    <t>罗招雪</t>
  </si>
  <si>
    <t>25016212105</t>
  </si>
  <si>
    <t>朱韵文</t>
  </si>
  <si>
    <t>25016212106</t>
  </si>
  <si>
    <t>纪沁彤</t>
  </si>
  <si>
    <t>25016212107</t>
  </si>
  <si>
    <t>凌璇</t>
  </si>
  <si>
    <t>25016212108</t>
  </si>
  <si>
    <t>吴佳静</t>
  </si>
  <si>
    <t>25016212109</t>
  </si>
  <si>
    <t>沈昱丞</t>
  </si>
  <si>
    <t>25016212110</t>
  </si>
  <si>
    <t>谢胡宇</t>
  </si>
  <si>
    <t>25016212111</t>
  </si>
  <si>
    <t>闵福李</t>
  </si>
  <si>
    <t>25016212112</t>
  </si>
  <si>
    <t>杨淑涵</t>
  </si>
  <si>
    <t>25016212113</t>
  </si>
  <si>
    <t>徐宇萱</t>
  </si>
  <si>
    <t>25016212114</t>
  </si>
  <si>
    <t>丁倩</t>
  </si>
  <si>
    <t>25017222201</t>
  </si>
  <si>
    <t>涂浩</t>
  </si>
  <si>
    <t>金湖县幼儿园</t>
  </si>
  <si>
    <t>学前教育教师</t>
  </si>
  <si>
    <t>22</t>
  </si>
  <si>
    <t>25017222202</t>
  </si>
  <si>
    <t>许晋恺</t>
  </si>
  <si>
    <t>25017222203</t>
  </si>
  <si>
    <t>柏玲</t>
  </si>
  <si>
    <t>25017222204</t>
  </si>
  <si>
    <t>陈海雪</t>
  </si>
  <si>
    <t>25017222205</t>
  </si>
  <si>
    <t>黄婧婷</t>
  </si>
  <si>
    <t>25017222206</t>
  </si>
  <si>
    <t>黄露</t>
  </si>
  <si>
    <t>25017222207</t>
  </si>
  <si>
    <t>蒋悦</t>
  </si>
  <si>
    <t>25017222208</t>
  </si>
  <si>
    <t>朱耘墨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</si>
</sst>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8"/>
      <color theme="1"/>
      <name val="方正大标宋_GBK"/>
      <charset val="134"/>
    </font>
    <font>
      <b/>
      <sz val="10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176" fontId="4" fillId="0" borderId="6" xfId="5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6"/>
  <sheetViews>
    <sheetView tabSelected="1" workbookViewId="0">
      <selection activeCell="S10" sqref="S10"/>
    </sheetView>
  </sheetViews>
  <sheetFormatPr defaultColWidth="9" defaultRowHeight="14.25"/>
  <cols>
    <col min="1" max="1" width="5.375" customWidth="1"/>
    <col min="2" max="2" width="12.75" customWidth="1"/>
    <col min="3" max="3" width="7.25" customWidth="1"/>
    <col min="4" max="4" width="23.5" customWidth="1"/>
    <col min="5" max="5" width="27.625" customWidth="1"/>
    <col min="6" max="6" width="5.5" customWidth="1"/>
    <col min="7" max="7" width="8.25" customWidth="1"/>
    <col min="8" max="10" width="7.5" customWidth="1"/>
    <col min="11" max="11" width="11.125" customWidth="1"/>
    <col min="12" max="12" width="9.125" customWidth="1"/>
  </cols>
  <sheetData>
    <row r="1" ht="2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/>
      <c r="I2" s="5" t="s">
        <v>8</v>
      </c>
      <c r="J2" s="6"/>
      <c r="K2" s="3" t="s">
        <v>9</v>
      </c>
      <c r="L2" s="18" t="s">
        <v>10</v>
      </c>
    </row>
    <row r="3" spans="1:12">
      <c r="A3" s="7"/>
      <c r="B3" s="7"/>
      <c r="C3" s="7"/>
      <c r="D3" s="7"/>
      <c r="E3" s="7"/>
      <c r="F3" s="8"/>
      <c r="G3" s="9" t="s">
        <v>11</v>
      </c>
      <c r="H3" s="9" t="s">
        <v>12</v>
      </c>
      <c r="I3" s="9" t="s">
        <v>11</v>
      </c>
      <c r="J3" s="9" t="s">
        <v>12</v>
      </c>
      <c r="K3" s="7"/>
      <c r="L3" s="19"/>
    </row>
    <row r="4" ht="16.5" customHeight="1" spans="1:12">
      <c r="A4" s="10">
        <v>1</v>
      </c>
      <c r="B4" s="11" t="s">
        <v>13</v>
      </c>
      <c r="C4" s="11" t="s">
        <v>14</v>
      </c>
      <c r="D4" s="12" t="s">
        <v>15</v>
      </c>
      <c r="E4" s="13" t="s">
        <v>16</v>
      </c>
      <c r="F4" s="12" t="s">
        <v>17</v>
      </c>
      <c r="G4" s="14">
        <v>66</v>
      </c>
      <c r="H4" s="15">
        <f>G4*0.4</f>
        <v>26.4</v>
      </c>
      <c r="I4" s="20">
        <v>78.1</v>
      </c>
      <c r="J4" s="15">
        <f>I4*0.6</f>
        <v>46.86</v>
      </c>
      <c r="K4" s="15">
        <f>H4+J4</f>
        <v>73.26</v>
      </c>
      <c r="L4" s="21"/>
    </row>
    <row r="5" ht="16.5" customHeight="1" spans="1:12">
      <c r="A5" s="10">
        <v>2</v>
      </c>
      <c r="B5" s="11" t="s">
        <v>18</v>
      </c>
      <c r="C5" s="11" t="s">
        <v>19</v>
      </c>
      <c r="D5" s="12" t="s">
        <v>15</v>
      </c>
      <c r="E5" s="13" t="s">
        <v>16</v>
      </c>
      <c r="F5" s="12" t="s">
        <v>17</v>
      </c>
      <c r="G5" s="14">
        <v>74</v>
      </c>
      <c r="H5" s="15">
        <f t="shared" ref="H5:H68" si="0">G5*0.4</f>
        <v>29.6</v>
      </c>
      <c r="I5" s="20">
        <v>80.87</v>
      </c>
      <c r="J5" s="15">
        <f t="shared" ref="J5:J68" si="1">I5*0.6</f>
        <v>48.522</v>
      </c>
      <c r="K5" s="15">
        <f t="shared" ref="K5:K68" si="2">H5+J5</f>
        <v>78.122</v>
      </c>
      <c r="L5" s="21" t="s">
        <v>20</v>
      </c>
    </row>
    <row r="6" ht="16.5" customHeight="1" spans="1:12">
      <c r="A6" s="10">
        <v>3</v>
      </c>
      <c r="B6" s="11" t="s">
        <v>21</v>
      </c>
      <c r="C6" s="11" t="s">
        <v>22</v>
      </c>
      <c r="D6" s="12" t="s">
        <v>15</v>
      </c>
      <c r="E6" s="13" t="s">
        <v>16</v>
      </c>
      <c r="F6" s="12" t="s">
        <v>17</v>
      </c>
      <c r="G6" s="14">
        <v>92</v>
      </c>
      <c r="H6" s="15">
        <f t="shared" si="0"/>
        <v>36.8</v>
      </c>
      <c r="I6" s="20">
        <v>74.1</v>
      </c>
      <c r="J6" s="15">
        <f t="shared" si="1"/>
        <v>44.46</v>
      </c>
      <c r="K6" s="15">
        <f t="shared" si="2"/>
        <v>81.26</v>
      </c>
      <c r="L6" s="21" t="s">
        <v>20</v>
      </c>
    </row>
    <row r="7" ht="16.5" customHeight="1" spans="1:12">
      <c r="A7" s="10">
        <v>4</v>
      </c>
      <c r="B7" s="11" t="s">
        <v>23</v>
      </c>
      <c r="C7" s="11" t="s">
        <v>24</v>
      </c>
      <c r="D7" s="12" t="s">
        <v>15</v>
      </c>
      <c r="E7" s="13" t="s">
        <v>16</v>
      </c>
      <c r="F7" s="12" t="s">
        <v>17</v>
      </c>
      <c r="G7" s="14">
        <v>61</v>
      </c>
      <c r="H7" s="15">
        <f t="shared" si="0"/>
        <v>24.4</v>
      </c>
      <c r="I7" s="20">
        <v>78.5</v>
      </c>
      <c r="J7" s="15">
        <f t="shared" si="1"/>
        <v>47.1</v>
      </c>
      <c r="K7" s="15">
        <f t="shared" si="2"/>
        <v>71.5</v>
      </c>
      <c r="L7" s="21"/>
    </row>
    <row r="8" ht="16.5" customHeight="1" spans="1:12">
      <c r="A8" s="10">
        <v>5</v>
      </c>
      <c r="B8" s="11" t="s">
        <v>25</v>
      </c>
      <c r="C8" s="11" t="s">
        <v>26</v>
      </c>
      <c r="D8" s="12" t="s">
        <v>15</v>
      </c>
      <c r="E8" s="13" t="s">
        <v>27</v>
      </c>
      <c r="F8" s="12" t="s">
        <v>28</v>
      </c>
      <c r="G8" s="14">
        <v>83</v>
      </c>
      <c r="H8" s="15">
        <f t="shared" si="0"/>
        <v>33.2</v>
      </c>
      <c r="I8" s="20">
        <v>84.53</v>
      </c>
      <c r="J8" s="15">
        <f t="shared" si="1"/>
        <v>50.718</v>
      </c>
      <c r="K8" s="15">
        <f t="shared" si="2"/>
        <v>83.918</v>
      </c>
      <c r="L8" s="21"/>
    </row>
    <row r="9" ht="16.5" customHeight="1" spans="1:12">
      <c r="A9" s="10">
        <v>6</v>
      </c>
      <c r="B9" s="11" t="s">
        <v>29</v>
      </c>
      <c r="C9" s="11" t="s">
        <v>30</v>
      </c>
      <c r="D9" s="12" t="s">
        <v>15</v>
      </c>
      <c r="E9" s="16" t="s">
        <v>27</v>
      </c>
      <c r="F9" s="12" t="s">
        <v>28</v>
      </c>
      <c r="G9" s="14">
        <v>84</v>
      </c>
      <c r="H9" s="15">
        <f t="shared" si="0"/>
        <v>33.6</v>
      </c>
      <c r="I9" s="20">
        <v>83.9</v>
      </c>
      <c r="J9" s="15">
        <f t="shared" si="1"/>
        <v>50.34</v>
      </c>
      <c r="K9" s="15">
        <f t="shared" si="2"/>
        <v>83.94</v>
      </c>
      <c r="L9" s="21" t="s">
        <v>20</v>
      </c>
    </row>
    <row r="10" ht="16.5" customHeight="1" spans="1:12">
      <c r="A10" s="10">
        <v>7</v>
      </c>
      <c r="B10" s="11" t="s">
        <v>31</v>
      </c>
      <c r="C10" s="11" t="s">
        <v>32</v>
      </c>
      <c r="D10" s="12" t="s">
        <v>15</v>
      </c>
      <c r="E10" s="13" t="s">
        <v>27</v>
      </c>
      <c r="F10" s="12" t="s">
        <v>28</v>
      </c>
      <c r="G10" s="14">
        <v>83</v>
      </c>
      <c r="H10" s="15">
        <f t="shared" si="0"/>
        <v>33.2</v>
      </c>
      <c r="I10" s="20">
        <v>77.17</v>
      </c>
      <c r="J10" s="15">
        <f t="shared" si="1"/>
        <v>46.302</v>
      </c>
      <c r="K10" s="15">
        <f t="shared" si="2"/>
        <v>79.502</v>
      </c>
      <c r="L10" s="21"/>
    </row>
    <row r="11" ht="16.5" customHeight="1" spans="1:12">
      <c r="A11" s="10">
        <v>8</v>
      </c>
      <c r="B11" s="11" t="s">
        <v>33</v>
      </c>
      <c r="C11" s="11" t="s">
        <v>34</v>
      </c>
      <c r="D11" s="12" t="s">
        <v>15</v>
      </c>
      <c r="E11" s="13" t="s">
        <v>35</v>
      </c>
      <c r="F11" s="12" t="s">
        <v>36</v>
      </c>
      <c r="G11" s="14">
        <v>78</v>
      </c>
      <c r="H11" s="15">
        <f t="shared" si="0"/>
        <v>31.2</v>
      </c>
      <c r="I11" s="20">
        <v>81.37</v>
      </c>
      <c r="J11" s="15">
        <f t="shared" si="1"/>
        <v>48.822</v>
      </c>
      <c r="K11" s="15">
        <f t="shared" si="2"/>
        <v>80.022</v>
      </c>
      <c r="L11" s="21"/>
    </row>
    <row r="12" ht="16.5" customHeight="1" spans="1:12">
      <c r="A12" s="10">
        <v>9</v>
      </c>
      <c r="B12" s="11" t="s">
        <v>37</v>
      </c>
      <c r="C12" s="11" t="s">
        <v>38</v>
      </c>
      <c r="D12" s="12" t="s">
        <v>15</v>
      </c>
      <c r="E12" s="13" t="s">
        <v>35</v>
      </c>
      <c r="F12" s="12" t="s">
        <v>36</v>
      </c>
      <c r="G12" s="14">
        <v>90</v>
      </c>
      <c r="H12" s="15">
        <f t="shared" si="0"/>
        <v>36</v>
      </c>
      <c r="I12" s="20">
        <v>80.63</v>
      </c>
      <c r="J12" s="15">
        <f t="shared" si="1"/>
        <v>48.378</v>
      </c>
      <c r="K12" s="15">
        <f t="shared" si="2"/>
        <v>84.378</v>
      </c>
      <c r="L12" s="21" t="s">
        <v>20</v>
      </c>
    </row>
    <row r="13" ht="16.5" customHeight="1" spans="1:12">
      <c r="A13" s="10">
        <v>10</v>
      </c>
      <c r="B13" s="11" t="s">
        <v>39</v>
      </c>
      <c r="C13" s="11" t="s">
        <v>40</v>
      </c>
      <c r="D13" s="12" t="s">
        <v>15</v>
      </c>
      <c r="E13" s="13" t="s">
        <v>35</v>
      </c>
      <c r="F13" s="12" t="s">
        <v>36</v>
      </c>
      <c r="G13" s="14">
        <v>78</v>
      </c>
      <c r="H13" s="15">
        <f t="shared" si="0"/>
        <v>31.2</v>
      </c>
      <c r="I13" s="20">
        <v>77.6</v>
      </c>
      <c r="J13" s="15">
        <f t="shared" si="1"/>
        <v>46.56</v>
      </c>
      <c r="K13" s="15">
        <f t="shared" si="2"/>
        <v>77.76</v>
      </c>
      <c r="L13" s="21"/>
    </row>
    <row r="14" ht="16.5" customHeight="1" spans="1:12">
      <c r="A14" s="10">
        <v>11</v>
      </c>
      <c r="B14" s="11" t="s">
        <v>41</v>
      </c>
      <c r="C14" s="11" t="s">
        <v>42</v>
      </c>
      <c r="D14" s="12" t="s">
        <v>15</v>
      </c>
      <c r="E14" s="13" t="s">
        <v>43</v>
      </c>
      <c r="F14" s="12" t="s">
        <v>44</v>
      </c>
      <c r="G14" s="14">
        <v>91</v>
      </c>
      <c r="H14" s="15">
        <f t="shared" si="0"/>
        <v>36.4</v>
      </c>
      <c r="I14" s="20">
        <v>75.8</v>
      </c>
      <c r="J14" s="15">
        <f t="shared" si="1"/>
        <v>45.48</v>
      </c>
      <c r="K14" s="15">
        <f t="shared" si="2"/>
        <v>81.88</v>
      </c>
      <c r="L14" s="21" t="s">
        <v>20</v>
      </c>
    </row>
    <row r="15" ht="16.5" customHeight="1" spans="1:12">
      <c r="A15" s="10">
        <v>12</v>
      </c>
      <c r="B15" s="11" t="s">
        <v>45</v>
      </c>
      <c r="C15" s="11" t="s">
        <v>46</v>
      </c>
      <c r="D15" s="12" t="s">
        <v>47</v>
      </c>
      <c r="E15" s="13" t="s">
        <v>48</v>
      </c>
      <c r="F15" s="12" t="s">
        <v>49</v>
      </c>
      <c r="G15" s="14">
        <v>65</v>
      </c>
      <c r="H15" s="15">
        <f t="shared" si="0"/>
        <v>26</v>
      </c>
      <c r="I15" s="20">
        <v>82.33</v>
      </c>
      <c r="J15" s="15">
        <f t="shared" si="1"/>
        <v>49.398</v>
      </c>
      <c r="K15" s="15">
        <f t="shared" si="2"/>
        <v>75.398</v>
      </c>
      <c r="L15" s="21"/>
    </row>
    <row r="16" ht="16.5" customHeight="1" spans="1:12">
      <c r="A16" s="10">
        <v>13</v>
      </c>
      <c r="B16" s="11" t="s">
        <v>50</v>
      </c>
      <c r="C16" s="11" t="s">
        <v>51</v>
      </c>
      <c r="D16" s="12" t="s">
        <v>47</v>
      </c>
      <c r="E16" s="13" t="s">
        <v>48</v>
      </c>
      <c r="F16" s="12" t="s">
        <v>49</v>
      </c>
      <c r="G16" s="14">
        <v>69</v>
      </c>
      <c r="H16" s="15">
        <f t="shared" si="0"/>
        <v>27.6</v>
      </c>
      <c r="I16" s="20">
        <v>81.7</v>
      </c>
      <c r="J16" s="15">
        <f t="shared" si="1"/>
        <v>49.02</v>
      </c>
      <c r="K16" s="15">
        <f t="shared" si="2"/>
        <v>76.62</v>
      </c>
      <c r="L16" s="21"/>
    </row>
    <row r="17" ht="16.5" customHeight="1" spans="1:12">
      <c r="A17" s="10">
        <v>14</v>
      </c>
      <c r="B17" s="11" t="s">
        <v>52</v>
      </c>
      <c r="C17" s="11" t="s">
        <v>53</v>
      </c>
      <c r="D17" s="12" t="s">
        <v>47</v>
      </c>
      <c r="E17" s="13" t="s">
        <v>48</v>
      </c>
      <c r="F17" s="12" t="s">
        <v>49</v>
      </c>
      <c r="G17" s="14">
        <v>75</v>
      </c>
      <c r="H17" s="15">
        <f t="shared" si="0"/>
        <v>30</v>
      </c>
      <c r="I17" s="20">
        <v>85</v>
      </c>
      <c r="J17" s="15">
        <f t="shared" si="1"/>
        <v>51</v>
      </c>
      <c r="K17" s="15">
        <f t="shared" si="2"/>
        <v>81</v>
      </c>
      <c r="L17" s="21" t="s">
        <v>20</v>
      </c>
    </row>
    <row r="18" ht="16.5" customHeight="1" spans="1:12">
      <c r="A18" s="10">
        <v>15</v>
      </c>
      <c r="B18" s="11" t="s">
        <v>54</v>
      </c>
      <c r="C18" s="11" t="s">
        <v>55</v>
      </c>
      <c r="D18" s="12" t="s">
        <v>47</v>
      </c>
      <c r="E18" s="13" t="s">
        <v>56</v>
      </c>
      <c r="F18" s="12" t="s">
        <v>57</v>
      </c>
      <c r="G18" s="14">
        <v>78.5</v>
      </c>
      <c r="H18" s="15">
        <f t="shared" si="0"/>
        <v>31.4</v>
      </c>
      <c r="I18" s="20">
        <v>82</v>
      </c>
      <c r="J18" s="15">
        <f t="shared" si="1"/>
        <v>49.2</v>
      </c>
      <c r="K18" s="15">
        <f t="shared" si="2"/>
        <v>80.6</v>
      </c>
      <c r="L18" s="21" t="s">
        <v>20</v>
      </c>
    </row>
    <row r="19" ht="16.5" customHeight="1" spans="1:12">
      <c r="A19" s="10">
        <v>16</v>
      </c>
      <c r="B19" s="11" t="s">
        <v>58</v>
      </c>
      <c r="C19" s="11" t="s">
        <v>59</v>
      </c>
      <c r="D19" s="12" t="s">
        <v>47</v>
      </c>
      <c r="E19" s="13" t="s">
        <v>56</v>
      </c>
      <c r="F19" s="12" t="s">
        <v>57</v>
      </c>
      <c r="G19" s="14">
        <v>80</v>
      </c>
      <c r="H19" s="15">
        <f t="shared" si="0"/>
        <v>32</v>
      </c>
      <c r="I19" s="20">
        <v>79.53</v>
      </c>
      <c r="J19" s="15">
        <f t="shared" si="1"/>
        <v>47.718</v>
      </c>
      <c r="K19" s="15">
        <f t="shared" si="2"/>
        <v>79.718</v>
      </c>
      <c r="L19" s="21"/>
    </row>
    <row r="20" ht="16.5" customHeight="1" spans="1:12">
      <c r="A20" s="10">
        <v>17</v>
      </c>
      <c r="B20" s="11" t="s">
        <v>60</v>
      </c>
      <c r="C20" s="11" t="s">
        <v>61</v>
      </c>
      <c r="D20" s="12" t="s">
        <v>47</v>
      </c>
      <c r="E20" s="13" t="s">
        <v>56</v>
      </c>
      <c r="F20" s="12" t="s">
        <v>57</v>
      </c>
      <c r="G20" s="14">
        <v>68.5</v>
      </c>
      <c r="H20" s="15">
        <f t="shared" si="0"/>
        <v>27.4</v>
      </c>
      <c r="I20" s="20">
        <v>81.53</v>
      </c>
      <c r="J20" s="15">
        <f t="shared" si="1"/>
        <v>48.918</v>
      </c>
      <c r="K20" s="15">
        <f t="shared" si="2"/>
        <v>76.318</v>
      </c>
      <c r="L20" s="21"/>
    </row>
    <row r="21" ht="16.5" customHeight="1" spans="1:12">
      <c r="A21" s="10">
        <v>18</v>
      </c>
      <c r="B21" s="11" t="s">
        <v>62</v>
      </c>
      <c r="C21" s="11" t="s">
        <v>63</v>
      </c>
      <c r="D21" s="12" t="s">
        <v>47</v>
      </c>
      <c r="E21" s="13" t="s">
        <v>35</v>
      </c>
      <c r="F21" s="12" t="s">
        <v>64</v>
      </c>
      <c r="G21" s="14">
        <v>85</v>
      </c>
      <c r="H21" s="15">
        <f t="shared" si="0"/>
        <v>34</v>
      </c>
      <c r="I21" s="20">
        <v>75.9</v>
      </c>
      <c r="J21" s="15">
        <f t="shared" si="1"/>
        <v>45.54</v>
      </c>
      <c r="K21" s="15">
        <f t="shared" si="2"/>
        <v>79.54</v>
      </c>
      <c r="L21" s="21"/>
    </row>
    <row r="22" ht="16.5" customHeight="1" spans="1:12">
      <c r="A22" s="10">
        <v>19</v>
      </c>
      <c r="B22" s="11" t="s">
        <v>65</v>
      </c>
      <c r="C22" s="11" t="s">
        <v>66</v>
      </c>
      <c r="D22" s="12" t="s">
        <v>47</v>
      </c>
      <c r="E22" s="13" t="s">
        <v>35</v>
      </c>
      <c r="F22" s="12" t="s">
        <v>64</v>
      </c>
      <c r="G22" s="14">
        <v>89</v>
      </c>
      <c r="H22" s="15">
        <f t="shared" si="0"/>
        <v>35.6</v>
      </c>
      <c r="I22" s="20">
        <v>76.33</v>
      </c>
      <c r="J22" s="15">
        <f t="shared" si="1"/>
        <v>45.798</v>
      </c>
      <c r="K22" s="15">
        <f t="shared" si="2"/>
        <v>81.398</v>
      </c>
      <c r="L22" s="21" t="s">
        <v>20</v>
      </c>
    </row>
    <row r="23" ht="16.5" customHeight="1" spans="1:12">
      <c r="A23" s="10">
        <v>20</v>
      </c>
      <c r="B23" s="11" t="s">
        <v>67</v>
      </c>
      <c r="C23" s="11" t="s">
        <v>68</v>
      </c>
      <c r="D23" s="12" t="s">
        <v>47</v>
      </c>
      <c r="E23" s="13" t="s">
        <v>35</v>
      </c>
      <c r="F23" s="12" t="s">
        <v>64</v>
      </c>
      <c r="G23" s="14">
        <v>72</v>
      </c>
      <c r="H23" s="15">
        <f t="shared" si="0"/>
        <v>28.8</v>
      </c>
      <c r="I23" s="20">
        <v>71.2</v>
      </c>
      <c r="J23" s="15">
        <f t="shared" si="1"/>
        <v>42.72</v>
      </c>
      <c r="K23" s="15">
        <f t="shared" si="2"/>
        <v>71.52</v>
      </c>
      <c r="L23" s="21"/>
    </row>
    <row r="24" ht="16.5" customHeight="1" spans="1:12">
      <c r="A24" s="10">
        <v>21</v>
      </c>
      <c r="B24" s="11" t="s">
        <v>69</v>
      </c>
      <c r="C24" s="11" t="s">
        <v>70</v>
      </c>
      <c r="D24" s="12" t="s">
        <v>47</v>
      </c>
      <c r="E24" s="13" t="s">
        <v>71</v>
      </c>
      <c r="F24" s="12" t="s">
        <v>72</v>
      </c>
      <c r="G24" s="14">
        <v>93</v>
      </c>
      <c r="H24" s="15">
        <f t="shared" si="0"/>
        <v>37.2</v>
      </c>
      <c r="I24" s="20">
        <v>80.5</v>
      </c>
      <c r="J24" s="15">
        <f t="shared" si="1"/>
        <v>48.3</v>
      </c>
      <c r="K24" s="15">
        <f t="shared" si="2"/>
        <v>85.5</v>
      </c>
      <c r="L24" s="21"/>
    </row>
    <row r="25" ht="16.5" customHeight="1" spans="1:12">
      <c r="A25" s="10">
        <v>22</v>
      </c>
      <c r="B25" s="11" t="s">
        <v>73</v>
      </c>
      <c r="C25" s="11" t="s">
        <v>74</v>
      </c>
      <c r="D25" s="12" t="s">
        <v>47</v>
      </c>
      <c r="E25" s="13" t="s">
        <v>71</v>
      </c>
      <c r="F25" s="12" t="s">
        <v>72</v>
      </c>
      <c r="G25" s="14">
        <v>89</v>
      </c>
      <c r="H25" s="15">
        <f t="shared" si="0"/>
        <v>35.6</v>
      </c>
      <c r="I25" s="20">
        <v>84.03</v>
      </c>
      <c r="J25" s="15">
        <f t="shared" si="1"/>
        <v>50.418</v>
      </c>
      <c r="K25" s="15">
        <f t="shared" si="2"/>
        <v>86.018</v>
      </c>
      <c r="L25" s="21" t="s">
        <v>20</v>
      </c>
    </row>
    <row r="26" ht="16.5" customHeight="1" spans="1:12">
      <c r="A26" s="10">
        <v>23</v>
      </c>
      <c r="B26" s="11" t="s">
        <v>75</v>
      </c>
      <c r="C26" s="11" t="s">
        <v>76</v>
      </c>
      <c r="D26" s="12" t="s">
        <v>47</v>
      </c>
      <c r="E26" s="13" t="s">
        <v>71</v>
      </c>
      <c r="F26" s="12" t="s">
        <v>72</v>
      </c>
      <c r="G26" s="14">
        <v>89</v>
      </c>
      <c r="H26" s="15">
        <f t="shared" si="0"/>
        <v>35.6</v>
      </c>
      <c r="I26" s="20">
        <v>79.33</v>
      </c>
      <c r="J26" s="15">
        <f t="shared" si="1"/>
        <v>47.598</v>
      </c>
      <c r="K26" s="15">
        <f t="shared" si="2"/>
        <v>83.198</v>
      </c>
      <c r="L26" s="21"/>
    </row>
    <row r="27" ht="16.5" customHeight="1" spans="1:12">
      <c r="A27" s="10">
        <v>24</v>
      </c>
      <c r="B27" s="11" t="s">
        <v>77</v>
      </c>
      <c r="C27" s="11" t="s">
        <v>78</v>
      </c>
      <c r="D27" s="12" t="s">
        <v>79</v>
      </c>
      <c r="E27" s="13" t="s">
        <v>80</v>
      </c>
      <c r="F27" s="12" t="s">
        <v>81</v>
      </c>
      <c r="G27" s="14">
        <v>70</v>
      </c>
      <c r="H27" s="15">
        <f t="shared" si="0"/>
        <v>28</v>
      </c>
      <c r="I27" s="20">
        <v>76.67</v>
      </c>
      <c r="J27" s="15">
        <f t="shared" si="1"/>
        <v>46.002</v>
      </c>
      <c r="K27" s="15">
        <f t="shared" si="2"/>
        <v>74.002</v>
      </c>
      <c r="L27" s="21" t="s">
        <v>20</v>
      </c>
    </row>
    <row r="28" ht="16.5" customHeight="1" spans="1:12">
      <c r="A28" s="10">
        <v>25</v>
      </c>
      <c r="B28" s="11" t="s">
        <v>82</v>
      </c>
      <c r="C28" s="11" t="s">
        <v>83</v>
      </c>
      <c r="D28" s="12" t="s">
        <v>79</v>
      </c>
      <c r="E28" s="13" t="s">
        <v>80</v>
      </c>
      <c r="F28" s="12" t="s">
        <v>81</v>
      </c>
      <c r="G28" s="14">
        <v>71</v>
      </c>
      <c r="H28" s="15">
        <f t="shared" si="0"/>
        <v>28.4</v>
      </c>
      <c r="I28" s="20">
        <v>72.87</v>
      </c>
      <c r="J28" s="15">
        <f t="shared" si="1"/>
        <v>43.722</v>
      </c>
      <c r="K28" s="15">
        <f t="shared" si="2"/>
        <v>72.122</v>
      </c>
      <c r="L28" s="21"/>
    </row>
    <row r="29" ht="16.5" customHeight="1" spans="1:12">
      <c r="A29" s="10">
        <v>26</v>
      </c>
      <c r="B29" s="11" t="s">
        <v>84</v>
      </c>
      <c r="C29" s="11" t="s">
        <v>85</v>
      </c>
      <c r="D29" s="12" t="s">
        <v>79</v>
      </c>
      <c r="E29" s="13" t="s">
        <v>80</v>
      </c>
      <c r="F29" s="12" t="s">
        <v>81</v>
      </c>
      <c r="G29" s="14">
        <v>61</v>
      </c>
      <c r="H29" s="15">
        <f t="shared" si="0"/>
        <v>24.4</v>
      </c>
      <c r="I29" s="20">
        <v>81.17</v>
      </c>
      <c r="J29" s="15">
        <f t="shared" si="1"/>
        <v>48.702</v>
      </c>
      <c r="K29" s="15">
        <f t="shared" si="2"/>
        <v>73.102</v>
      </c>
      <c r="L29" s="21"/>
    </row>
    <row r="30" ht="16.5" customHeight="1" spans="1:12">
      <c r="A30" s="10">
        <v>27</v>
      </c>
      <c r="B30" s="11" t="s">
        <v>86</v>
      </c>
      <c r="C30" s="11" t="s">
        <v>87</v>
      </c>
      <c r="D30" s="12" t="s">
        <v>79</v>
      </c>
      <c r="E30" s="13" t="s">
        <v>88</v>
      </c>
      <c r="F30" s="12" t="s">
        <v>89</v>
      </c>
      <c r="G30" s="14">
        <v>61</v>
      </c>
      <c r="H30" s="15">
        <f t="shared" si="0"/>
        <v>24.4</v>
      </c>
      <c r="I30" s="20">
        <v>81.4</v>
      </c>
      <c r="J30" s="15">
        <f t="shared" si="1"/>
        <v>48.84</v>
      </c>
      <c r="K30" s="15">
        <f t="shared" si="2"/>
        <v>73.24</v>
      </c>
      <c r="L30" s="21" t="s">
        <v>20</v>
      </c>
    </row>
    <row r="31" ht="16.5" customHeight="1" spans="1:12">
      <c r="A31" s="10">
        <v>28</v>
      </c>
      <c r="B31" s="11" t="s">
        <v>90</v>
      </c>
      <c r="C31" s="11" t="s">
        <v>91</v>
      </c>
      <c r="D31" s="12" t="s">
        <v>79</v>
      </c>
      <c r="E31" s="13" t="s">
        <v>88</v>
      </c>
      <c r="F31" s="12" t="s">
        <v>89</v>
      </c>
      <c r="G31" s="14">
        <v>68</v>
      </c>
      <c r="H31" s="15">
        <f t="shared" si="0"/>
        <v>27.2</v>
      </c>
      <c r="I31" s="20"/>
      <c r="J31" s="15"/>
      <c r="K31" s="15">
        <f t="shared" si="2"/>
        <v>27.2</v>
      </c>
      <c r="L31" s="21" t="s">
        <v>92</v>
      </c>
    </row>
    <row r="32" ht="16.5" customHeight="1" spans="1:12">
      <c r="A32" s="10">
        <v>29</v>
      </c>
      <c r="B32" s="11" t="s">
        <v>93</v>
      </c>
      <c r="C32" s="11" t="s">
        <v>94</v>
      </c>
      <c r="D32" s="12" t="s">
        <v>79</v>
      </c>
      <c r="E32" s="13" t="s">
        <v>88</v>
      </c>
      <c r="F32" s="12" t="s">
        <v>89</v>
      </c>
      <c r="G32" s="14">
        <v>60</v>
      </c>
      <c r="H32" s="15">
        <f t="shared" si="0"/>
        <v>24</v>
      </c>
      <c r="I32" s="20">
        <v>73.37</v>
      </c>
      <c r="J32" s="15">
        <f t="shared" si="1"/>
        <v>44.022</v>
      </c>
      <c r="K32" s="15">
        <f t="shared" si="2"/>
        <v>68.022</v>
      </c>
      <c r="L32" s="21"/>
    </row>
    <row r="33" ht="16.5" customHeight="1" spans="1:12">
      <c r="A33" s="10">
        <v>30</v>
      </c>
      <c r="B33" s="11" t="s">
        <v>95</v>
      </c>
      <c r="C33" s="11" t="s">
        <v>96</v>
      </c>
      <c r="D33" s="12" t="s">
        <v>79</v>
      </c>
      <c r="E33" s="13" t="s">
        <v>88</v>
      </c>
      <c r="F33" s="12" t="s">
        <v>89</v>
      </c>
      <c r="G33" s="14">
        <v>90</v>
      </c>
      <c r="H33" s="15">
        <f t="shared" si="0"/>
        <v>36</v>
      </c>
      <c r="I33" s="20">
        <v>75.67</v>
      </c>
      <c r="J33" s="15">
        <f t="shared" si="1"/>
        <v>45.402</v>
      </c>
      <c r="K33" s="15">
        <f t="shared" si="2"/>
        <v>81.402</v>
      </c>
      <c r="L33" s="21" t="s">
        <v>20</v>
      </c>
    </row>
    <row r="34" ht="16.5" customHeight="1" spans="1:12">
      <c r="A34" s="10">
        <v>31</v>
      </c>
      <c r="B34" s="11" t="s">
        <v>97</v>
      </c>
      <c r="C34" s="11" t="s">
        <v>98</v>
      </c>
      <c r="D34" s="12" t="s">
        <v>79</v>
      </c>
      <c r="E34" s="13" t="s">
        <v>99</v>
      </c>
      <c r="F34" s="12" t="s">
        <v>100</v>
      </c>
      <c r="G34" s="14">
        <v>75</v>
      </c>
      <c r="H34" s="15">
        <f t="shared" si="0"/>
        <v>30</v>
      </c>
      <c r="I34" s="20">
        <v>84.2</v>
      </c>
      <c r="J34" s="15">
        <f t="shared" si="1"/>
        <v>50.52</v>
      </c>
      <c r="K34" s="15">
        <f t="shared" si="2"/>
        <v>80.52</v>
      </c>
      <c r="L34" s="21"/>
    </row>
    <row r="35" ht="16.5" customHeight="1" spans="1:12">
      <c r="A35" s="10">
        <v>32</v>
      </c>
      <c r="B35" s="11" t="s">
        <v>101</v>
      </c>
      <c r="C35" s="11" t="s">
        <v>102</v>
      </c>
      <c r="D35" s="12" t="s">
        <v>79</v>
      </c>
      <c r="E35" s="17" t="s">
        <v>99</v>
      </c>
      <c r="F35" s="12" t="s">
        <v>100</v>
      </c>
      <c r="G35" s="14">
        <v>80</v>
      </c>
      <c r="H35" s="15">
        <f t="shared" si="0"/>
        <v>32</v>
      </c>
      <c r="I35" s="20">
        <v>81.83</v>
      </c>
      <c r="J35" s="15">
        <f t="shared" si="1"/>
        <v>49.098</v>
      </c>
      <c r="K35" s="15">
        <f t="shared" si="2"/>
        <v>81.098</v>
      </c>
      <c r="L35" s="21"/>
    </row>
    <row r="36" ht="16.5" customHeight="1" spans="1:12">
      <c r="A36" s="10">
        <v>33</v>
      </c>
      <c r="B36" s="11" t="s">
        <v>103</v>
      </c>
      <c r="C36" s="11" t="s">
        <v>104</v>
      </c>
      <c r="D36" s="12" t="s">
        <v>79</v>
      </c>
      <c r="E36" s="17" t="s">
        <v>99</v>
      </c>
      <c r="F36" s="12" t="s">
        <v>100</v>
      </c>
      <c r="G36" s="14">
        <v>78</v>
      </c>
      <c r="H36" s="15">
        <f t="shared" si="0"/>
        <v>31.2</v>
      </c>
      <c r="I36" s="20">
        <v>84.83</v>
      </c>
      <c r="J36" s="15">
        <f t="shared" si="1"/>
        <v>50.898</v>
      </c>
      <c r="K36" s="15">
        <f t="shared" si="2"/>
        <v>82.098</v>
      </c>
      <c r="L36" s="21" t="s">
        <v>20</v>
      </c>
    </row>
    <row r="37" ht="16.5" customHeight="1" spans="1:12">
      <c r="A37" s="10">
        <v>34</v>
      </c>
      <c r="B37" s="11" t="s">
        <v>105</v>
      </c>
      <c r="C37" s="11" t="s">
        <v>106</v>
      </c>
      <c r="D37" s="12" t="s">
        <v>107</v>
      </c>
      <c r="E37" s="17" t="s">
        <v>108</v>
      </c>
      <c r="F37" s="12" t="s">
        <v>109</v>
      </c>
      <c r="G37" s="14">
        <v>83</v>
      </c>
      <c r="H37" s="15">
        <f t="shared" si="0"/>
        <v>33.2</v>
      </c>
      <c r="I37" s="20">
        <v>81.03</v>
      </c>
      <c r="J37" s="15">
        <f t="shared" si="1"/>
        <v>48.618</v>
      </c>
      <c r="K37" s="15">
        <f t="shared" si="2"/>
        <v>81.818</v>
      </c>
      <c r="L37" s="21" t="s">
        <v>20</v>
      </c>
    </row>
    <row r="38" ht="16.5" customHeight="1" spans="1:12">
      <c r="A38" s="10">
        <v>35</v>
      </c>
      <c r="B38" s="11" t="s">
        <v>110</v>
      </c>
      <c r="C38" s="11" t="s">
        <v>111</v>
      </c>
      <c r="D38" s="12" t="s">
        <v>107</v>
      </c>
      <c r="E38" s="17" t="s">
        <v>108</v>
      </c>
      <c r="F38" s="12" t="s">
        <v>109</v>
      </c>
      <c r="G38" s="14">
        <v>82</v>
      </c>
      <c r="H38" s="15">
        <f t="shared" si="0"/>
        <v>32.8</v>
      </c>
      <c r="I38" s="20">
        <v>78.93</v>
      </c>
      <c r="J38" s="15">
        <f t="shared" si="1"/>
        <v>47.358</v>
      </c>
      <c r="K38" s="15">
        <f t="shared" si="2"/>
        <v>80.158</v>
      </c>
      <c r="L38" s="21" t="s">
        <v>20</v>
      </c>
    </row>
    <row r="39" ht="16.5" customHeight="1" spans="1:12">
      <c r="A39" s="10">
        <v>36</v>
      </c>
      <c r="B39" s="11" t="s">
        <v>112</v>
      </c>
      <c r="C39" s="11" t="s">
        <v>113</v>
      </c>
      <c r="D39" s="12" t="s">
        <v>107</v>
      </c>
      <c r="E39" s="13" t="s">
        <v>108</v>
      </c>
      <c r="F39" s="12" t="s">
        <v>109</v>
      </c>
      <c r="G39" s="14">
        <v>80</v>
      </c>
      <c r="H39" s="15">
        <f t="shared" si="0"/>
        <v>32</v>
      </c>
      <c r="I39" s="20">
        <v>83.07</v>
      </c>
      <c r="J39" s="15">
        <f t="shared" si="1"/>
        <v>49.842</v>
      </c>
      <c r="K39" s="15">
        <f t="shared" si="2"/>
        <v>81.842</v>
      </c>
      <c r="L39" s="21" t="s">
        <v>20</v>
      </c>
    </row>
    <row r="40" ht="16.5" customHeight="1" spans="1:12">
      <c r="A40" s="10">
        <v>37</v>
      </c>
      <c r="B40" s="11" t="s">
        <v>114</v>
      </c>
      <c r="C40" s="11" t="s">
        <v>115</v>
      </c>
      <c r="D40" s="12" t="s">
        <v>107</v>
      </c>
      <c r="E40" s="17" t="s">
        <v>27</v>
      </c>
      <c r="F40" s="12" t="s">
        <v>116</v>
      </c>
      <c r="G40" s="14">
        <v>75</v>
      </c>
      <c r="H40" s="15">
        <f t="shared" si="0"/>
        <v>30</v>
      </c>
      <c r="I40" s="20">
        <v>79.5</v>
      </c>
      <c r="J40" s="15">
        <f t="shared" si="1"/>
        <v>47.7</v>
      </c>
      <c r="K40" s="15">
        <f t="shared" si="2"/>
        <v>77.7</v>
      </c>
      <c r="L40" s="21" t="s">
        <v>20</v>
      </c>
    </row>
    <row r="41" ht="16.5" customHeight="1" spans="1:12">
      <c r="A41" s="10">
        <v>38</v>
      </c>
      <c r="B41" s="11" t="s">
        <v>117</v>
      </c>
      <c r="C41" s="11" t="s">
        <v>118</v>
      </c>
      <c r="D41" s="12" t="s">
        <v>107</v>
      </c>
      <c r="E41" s="17" t="s">
        <v>119</v>
      </c>
      <c r="F41" s="12" t="s">
        <v>120</v>
      </c>
      <c r="G41" s="14">
        <v>60</v>
      </c>
      <c r="H41" s="15">
        <f t="shared" si="0"/>
        <v>24</v>
      </c>
      <c r="I41" s="20">
        <v>79.7</v>
      </c>
      <c r="J41" s="15">
        <f t="shared" si="1"/>
        <v>47.82</v>
      </c>
      <c r="K41" s="15">
        <f t="shared" si="2"/>
        <v>71.82</v>
      </c>
      <c r="L41" s="21" t="s">
        <v>20</v>
      </c>
    </row>
    <row r="42" ht="16.5" customHeight="1" spans="1:12">
      <c r="A42" s="10">
        <v>39</v>
      </c>
      <c r="B42" s="11" t="s">
        <v>121</v>
      </c>
      <c r="C42" s="11" t="s">
        <v>122</v>
      </c>
      <c r="D42" s="12" t="s">
        <v>107</v>
      </c>
      <c r="E42" s="17" t="s">
        <v>119</v>
      </c>
      <c r="F42" s="12" t="s">
        <v>120</v>
      </c>
      <c r="G42" s="14">
        <v>78</v>
      </c>
      <c r="H42" s="15">
        <f t="shared" si="0"/>
        <v>31.2</v>
      </c>
      <c r="I42" s="20">
        <v>79.07</v>
      </c>
      <c r="J42" s="15">
        <f t="shared" si="1"/>
        <v>47.442</v>
      </c>
      <c r="K42" s="15">
        <f t="shared" si="2"/>
        <v>78.642</v>
      </c>
      <c r="L42" s="21" t="s">
        <v>20</v>
      </c>
    </row>
    <row r="43" ht="16.5" customHeight="1" spans="1:12">
      <c r="A43" s="10">
        <v>40</v>
      </c>
      <c r="B43" s="11" t="s">
        <v>123</v>
      </c>
      <c r="C43" s="11" t="s">
        <v>124</v>
      </c>
      <c r="D43" s="12" t="s">
        <v>107</v>
      </c>
      <c r="E43" s="17" t="s">
        <v>125</v>
      </c>
      <c r="F43" s="12" t="s">
        <v>126</v>
      </c>
      <c r="G43" s="14">
        <v>90</v>
      </c>
      <c r="H43" s="15">
        <f t="shared" si="0"/>
        <v>36</v>
      </c>
      <c r="I43" s="20">
        <v>83.37</v>
      </c>
      <c r="J43" s="15">
        <f t="shared" si="1"/>
        <v>50.022</v>
      </c>
      <c r="K43" s="15">
        <f t="shared" si="2"/>
        <v>86.022</v>
      </c>
      <c r="L43" s="21" t="s">
        <v>20</v>
      </c>
    </row>
    <row r="44" ht="16.5" customHeight="1" spans="1:12">
      <c r="A44" s="10">
        <v>41</v>
      </c>
      <c r="B44" s="11" t="s">
        <v>127</v>
      </c>
      <c r="C44" s="11" t="s">
        <v>128</v>
      </c>
      <c r="D44" s="12" t="s">
        <v>107</v>
      </c>
      <c r="E44" s="17" t="s">
        <v>125</v>
      </c>
      <c r="F44" s="12" t="s">
        <v>126</v>
      </c>
      <c r="G44" s="14">
        <v>84</v>
      </c>
      <c r="H44" s="15">
        <f t="shared" si="0"/>
        <v>33.6</v>
      </c>
      <c r="I44" s="20">
        <v>79.6</v>
      </c>
      <c r="J44" s="15">
        <f t="shared" si="1"/>
        <v>47.76</v>
      </c>
      <c r="K44" s="15">
        <f t="shared" si="2"/>
        <v>81.36</v>
      </c>
      <c r="L44" s="21" t="s">
        <v>20</v>
      </c>
    </row>
    <row r="45" ht="16.5" customHeight="1" spans="1:12">
      <c r="A45" s="10">
        <v>42</v>
      </c>
      <c r="B45" s="11" t="s">
        <v>129</v>
      </c>
      <c r="C45" s="11" t="s">
        <v>130</v>
      </c>
      <c r="D45" s="12" t="s">
        <v>107</v>
      </c>
      <c r="E45" s="17" t="s">
        <v>16</v>
      </c>
      <c r="F45" s="12" t="s">
        <v>131</v>
      </c>
      <c r="G45" s="14">
        <v>80</v>
      </c>
      <c r="H45" s="15">
        <f t="shared" si="0"/>
        <v>32</v>
      </c>
      <c r="I45" s="20">
        <v>78.3</v>
      </c>
      <c r="J45" s="15">
        <f t="shared" si="1"/>
        <v>46.98</v>
      </c>
      <c r="K45" s="15">
        <f t="shared" si="2"/>
        <v>78.98</v>
      </c>
      <c r="L45" s="21" t="s">
        <v>20</v>
      </c>
    </row>
    <row r="46" ht="16.5" customHeight="1" spans="1:12">
      <c r="A46" s="10">
        <v>43</v>
      </c>
      <c r="B46" s="11" t="s">
        <v>132</v>
      </c>
      <c r="C46" s="11" t="s">
        <v>133</v>
      </c>
      <c r="D46" s="12" t="s">
        <v>107</v>
      </c>
      <c r="E46" s="17" t="s">
        <v>134</v>
      </c>
      <c r="F46" s="12" t="s">
        <v>131</v>
      </c>
      <c r="G46" s="14">
        <v>74</v>
      </c>
      <c r="H46" s="15">
        <f t="shared" si="0"/>
        <v>29.6</v>
      </c>
      <c r="I46" s="20">
        <v>78.8</v>
      </c>
      <c r="J46" s="15">
        <f t="shared" si="1"/>
        <v>47.28</v>
      </c>
      <c r="K46" s="15">
        <f t="shared" si="2"/>
        <v>76.88</v>
      </c>
      <c r="L46" s="21" t="s">
        <v>20</v>
      </c>
    </row>
    <row r="47" ht="16.5" customHeight="1" spans="1:12">
      <c r="A47" s="10">
        <v>44</v>
      </c>
      <c r="B47" s="11" t="s">
        <v>135</v>
      </c>
      <c r="C47" s="11" t="s">
        <v>136</v>
      </c>
      <c r="D47" s="12" t="s">
        <v>107</v>
      </c>
      <c r="E47" s="17" t="s">
        <v>56</v>
      </c>
      <c r="F47" s="12" t="s">
        <v>137</v>
      </c>
      <c r="G47" s="14">
        <v>64.5</v>
      </c>
      <c r="H47" s="15">
        <f t="shared" si="0"/>
        <v>25.8</v>
      </c>
      <c r="I47" s="20">
        <v>82.97</v>
      </c>
      <c r="J47" s="15">
        <f t="shared" si="1"/>
        <v>49.782</v>
      </c>
      <c r="K47" s="15">
        <f t="shared" si="2"/>
        <v>75.582</v>
      </c>
      <c r="L47" s="21" t="s">
        <v>20</v>
      </c>
    </row>
    <row r="48" ht="16.5" customHeight="1" spans="1:12">
      <c r="A48" s="10">
        <v>45</v>
      </c>
      <c r="B48" s="11" t="s">
        <v>138</v>
      </c>
      <c r="C48" s="11" t="s">
        <v>139</v>
      </c>
      <c r="D48" s="12" t="s">
        <v>107</v>
      </c>
      <c r="E48" s="17" t="s">
        <v>56</v>
      </c>
      <c r="F48" s="12" t="s">
        <v>137</v>
      </c>
      <c r="G48" s="14">
        <v>68</v>
      </c>
      <c r="H48" s="15">
        <f t="shared" si="0"/>
        <v>27.2</v>
      </c>
      <c r="I48" s="20">
        <v>72.57</v>
      </c>
      <c r="J48" s="15">
        <f t="shared" si="1"/>
        <v>43.542</v>
      </c>
      <c r="K48" s="15">
        <f t="shared" si="2"/>
        <v>70.742</v>
      </c>
      <c r="L48" s="21" t="s">
        <v>20</v>
      </c>
    </row>
    <row r="49" ht="16.5" customHeight="1" spans="1:12">
      <c r="A49" s="10">
        <v>46</v>
      </c>
      <c r="B49" s="11" t="s">
        <v>140</v>
      </c>
      <c r="C49" s="11" t="s">
        <v>141</v>
      </c>
      <c r="D49" s="12" t="s">
        <v>107</v>
      </c>
      <c r="E49" s="17" t="s">
        <v>56</v>
      </c>
      <c r="F49" s="12" t="s">
        <v>137</v>
      </c>
      <c r="G49" s="14">
        <v>70</v>
      </c>
      <c r="H49" s="15">
        <f t="shared" si="0"/>
        <v>28</v>
      </c>
      <c r="I49" s="20">
        <v>79.97</v>
      </c>
      <c r="J49" s="15">
        <f t="shared" si="1"/>
        <v>47.982</v>
      </c>
      <c r="K49" s="15">
        <f t="shared" si="2"/>
        <v>75.982</v>
      </c>
      <c r="L49" s="21" t="s">
        <v>20</v>
      </c>
    </row>
    <row r="50" ht="16.5" customHeight="1" spans="1:12">
      <c r="A50" s="10">
        <v>47</v>
      </c>
      <c r="B50" s="11" t="s">
        <v>142</v>
      </c>
      <c r="C50" s="11" t="s">
        <v>143</v>
      </c>
      <c r="D50" s="12" t="s">
        <v>144</v>
      </c>
      <c r="E50" s="17" t="s">
        <v>145</v>
      </c>
      <c r="F50" s="12" t="s">
        <v>146</v>
      </c>
      <c r="G50" s="14">
        <v>81.5</v>
      </c>
      <c r="H50" s="15">
        <f t="shared" si="0"/>
        <v>32.6</v>
      </c>
      <c r="I50" s="20">
        <v>75.57</v>
      </c>
      <c r="J50" s="15">
        <f t="shared" si="1"/>
        <v>45.342</v>
      </c>
      <c r="K50" s="15">
        <f t="shared" si="2"/>
        <v>77.942</v>
      </c>
      <c r="L50" s="21" t="s">
        <v>20</v>
      </c>
    </row>
    <row r="51" ht="16.5" customHeight="1" spans="1:12">
      <c r="A51" s="10">
        <v>48</v>
      </c>
      <c r="B51" s="11" t="s">
        <v>147</v>
      </c>
      <c r="C51" s="11" t="s">
        <v>148</v>
      </c>
      <c r="D51" s="12" t="s">
        <v>144</v>
      </c>
      <c r="E51" s="17" t="s">
        <v>145</v>
      </c>
      <c r="F51" s="12" t="s">
        <v>146</v>
      </c>
      <c r="G51" s="14">
        <v>74.5</v>
      </c>
      <c r="H51" s="15">
        <f t="shared" si="0"/>
        <v>29.8</v>
      </c>
      <c r="I51" s="20">
        <v>74.87</v>
      </c>
      <c r="J51" s="15">
        <f t="shared" si="1"/>
        <v>44.922</v>
      </c>
      <c r="K51" s="15">
        <f t="shared" si="2"/>
        <v>74.722</v>
      </c>
      <c r="L51" s="21" t="s">
        <v>20</v>
      </c>
    </row>
    <row r="52" ht="16.5" customHeight="1" spans="1:12">
      <c r="A52" s="10">
        <v>49</v>
      </c>
      <c r="B52" s="11" t="s">
        <v>149</v>
      </c>
      <c r="C52" s="11" t="s">
        <v>150</v>
      </c>
      <c r="D52" s="12" t="s">
        <v>144</v>
      </c>
      <c r="E52" s="17" t="s">
        <v>145</v>
      </c>
      <c r="F52" s="12" t="s">
        <v>146</v>
      </c>
      <c r="G52" s="14">
        <v>72</v>
      </c>
      <c r="H52" s="15">
        <f t="shared" si="0"/>
        <v>28.8</v>
      </c>
      <c r="I52" s="20">
        <v>80.57</v>
      </c>
      <c r="J52" s="15">
        <f t="shared" si="1"/>
        <v>48.342</v>
      </c>
      <c r="K52" s="15">
        <f t="shared" si="2"/>
        <v>77.142</v>
      </c>
      <c r="L52" s="21" t="s">
        <v>20</v>
      </c>
    </row>
    <row r="53" ht="16.5" customHeight="1" spans="1:12">
      <c r="A53" s="10">
        <v>50</v>
      </c>
      <c r="B53" s="11" t="s">
        <v>151</v>
      </c>
      <c r="C53" s="11" t="s">
        <v>152</v>
      </c>
      <c r="D53" s="12" t="s">
        <v>144</v>
      </c>
      <c r="E53" s="17" t="s">
        <v>145</v>
      </c>
      <c r="F53" s="12" t="s">
        <v>146</v>
      </c>
      <c r="G53" s="14">
        <v>75.5</v>
      </c>
      <c r="H53" s="15">
        <f t="shared" si="0"/>
        <v>30.2</v>
      </c>
      <c r="I53" s="20">
        <v>79.07</v>
      </c>
      <c r="J53" s="15">
        <f t="shared" si="1"/>
        <v>47.442</v>
      </c>
      <c r="K53" s="15">
        <f t="shared" si="2"/>
        <v>77.642</v>
      </c>
      <c r="L53" s="21" t="s">
        <v>20</v>
      </c>
    </row>
    <row r="54" ht="16.5" customHeight="1" spans="1:12">
      <c r="A54" s="10">
        <v>51</v>
      </c>
      <c r="B54" s="11" t="s">
        <v>153</v>
      </c>
      <c r="C54" s="11" t="s">
        <v>154</v>
      </c>
      <c r="D54" s="12" t="s">
        <v>144</v>
      </c>
      <c r="E54" s="17" t="s">
        <v>155</v>
      </c>
      <c r="F54" s="12" t="s">
        <v>156</v>
      </c>
      <c r="G54" s="14">
        <v>75</v>
      </c>
      <c r="H54" s="15">
        <f t="shared" si="0"/>
        <v>30</v>
      </c>
      <c r="I54" s="20">
        <v>76.13</v>
      </c>
      <c r="J54" s="15">
        <f t="shared" si="1"/>
        <v>45.678</v>
      </c>
      <c r="K54" s="15">
        <f t="shared" si="2"/>
        <v>75.678</v>
      </c>
      <c r="L54" s="21" t="s">
        <v>20</v>
      </c>
    </row>
    <row r="55" ht="16.5" customHeight="1" spans="1:12">
      <c r="A55" s="10">
        <v>52</v>
      </c>
      <c r="B55" s="11" t="s">
        <v>157</v>
      </c>
      <c r="C55" s="11" t="s">
        <v>158</v>
      </c>
      <c r="D55" s="12" t="s">
        <v>144</v>
      </c>
      <c r="E55" s="17" t="s">
        <v>155</v>
      </c>
      <c r="F55" s="12" t="s">
        <v>156</v>
      </c>
      <c r="G55" s="14">
        <v>66</v>
      </c>
      <c r="H55" s="15">
        <f t="shared" si="0"/>
        <v>26.4</v>
      </c>
      <c r="I55" s="20">
        <v>79.93</v>
      </c>
      <c r="J55" s="15">
        <f t="shared" si="1"/>
        <v>47.958</v>
      </c>
      <c r="K55" s="15">
        <f t="shared" si="2"/>
        <v>74.358</v>
      </c>
      <c r="L55" s="21" t="s">
        <v>20</v>
      </c>
    </row>
    <row r="56" ht="16.5" customHeight="1" spans="1:12">
      <c r="A56" s="10">
        <v>53</v>
      </c>
      <c r="B56" s="11" t="s">
        <v>159</v>
      </c>
      <c r="C56" s="11" t="s">
        <v>160</v>
      </c>
      <c r="D56" s="12" t="s">
        <v>144</v>
      </c>
      <c r="E56" s="17" t="s">
        <v>155</v>
      </c>
      <c r="F56" s="12" t="s">
        <v>156</v>
      </c>
      <c r="G56" s="14">
        <v>72</v>
      </c>
      <c r="H56" s="15">
        <f t="shared" si="0"/>
        <v>28.8</v>
      </c>
      <c r="I56" s="20">
        <v>82.53</v>
      </c>
      <c r="J56" s="15">
        <f t="shared" si="1"/>
        <v>49.518</v>
      </c>
      <c r="K56" s="15">
        <f t="shared" si="2"/>
        <v>78.318</v>
      </c>
      <c r="L56" s="21" t="s">
        <v>20</v>
      </c>
    </row>
    <row r="57" ht="16.5" customHeight="1" spans="1:12">
      <c r="A57" s="10">
        <v>54</v>
      </c>
      <c r="B57" s="11" t="s">
        <v>161</v>
      </c>
      <c r="C57" s="11" t="s">
        <v>162</v>
      </c>
      <c r="D57" s="12" t="s">
        <v>163</v>
      </c>
      <c r="E57" s="17" t="s">
        <v>108</v>
      </c>
      <c r="F57" s="12" t="s">
        <v>164</v>
      </c>
      <c r="G57" s="14">
        <v>84</v>
      </c>
      <c r="H57" s="15">
        <f t="shared" si="0"/>
        <v>33.6</v>
      </c>
      <c r="I57" s="20">
        <v>85.37</v>
      </c>
      <c r="J57" s="15">
        <f t="shared" si="1"/>
        <v>51.222</v>
      </c>
      <c r="K57" s="15">
        <f t="shared" si="2"/>
        <v>84.822</v>
      </c>
      <c r="L57" s="21" t="s">
        <v>20</v>
      </c>
    </row>
    <row r="58" ht="16.5" customHeight="1" spans="1:12">
      <c r="A58" s="10">
        <v>55</v>
      </c>
      <c r="B58" s="11" t="s">
        <v>165</v>
      </c>
      <c r="C58" s="11" t="s">
        <v>166</v>
      </c>
      <c r="D58" s="12" t="s">
        <v>163</v>
      </c>
      <c r="E58" s="17" t="s">
        <v>108</v>
      </c>
      <c r="F58" s="12" t="s">
        <v>164</v>
      </c>
      <c r="G58" s="14">
        <v>82</v>
      </c>
      <c r="H58" s="15">
        <f t="shared" si="0"/>
        <v>32.8</v>
      </c>
      <c r="I58" s="20">
        <v>74.1</v>
      </c>
      <c r="J58" s="15">
        <f t="shared" si="1"/>
        <v>44.46</v>
      </c>
      <c r="K58" s="15">
        <f t="shared" si="2"/>
        <v>77.26</v>
      </c>
      <c r="L58" s="21" t="s">
        <v>20</v>
      </c>
    </row>
    <row r="59" ht="16.5" customHeight="1" spans="1:12">
      <c r="A59" s="10">
        <v>56</v>
      </c>
      <c r="B59" s="11" t="s">
        <v>167</v>
      </c>
      <c r="C59" s="11" t="s">
        <v>168</v>
      </c>
      <c r="D59" s="12" t="s">
        <v>163</v>
      </c>
      <c r="E59" s="17" t="s">
        <v>108</v>
      </c>
      <c r="F59" s="12" t="s">
        <v>164</v>
      </c>
      <c r="G59" s="14">
        <v>88</v>
      </c>
      <c r="H59" s="15">
        <f t="shared" si="0"/>
        <v>35.2</v>
      </c>
      <c r="I59" s="20">
        <v>78.57</v>
      </c>
      <c r="J59" s="15">
        <f t="shared" si="1"/>
        <v>47.142</v>
      </c>
      <c r="K59" s="15">
        <f t="shared" si="2"/>
        <v>82.342</v>
      </c>
      <c r="L59" s="21" t="s">
        <v>20</v>
      </c>
    </row>
    <row r="60" ht="16.5" customHeight="1" spans="1:12">
      <c r="A60" s="10">
        <v>57</v>
      </c>
      <c r="B60" s="11" t="s">
        <v>169</v>
      </c>
      <c r="C60" s="11" t="s">
        <v>170</v>
      </c>
      <c r="D60" s="12" t="s">
        <v>163</v>
      </c>
      <c r="E60" s="13" t="s">
        <v>108</v>
      </c>
      <c r="F60" s="12" t="s">
        <v>164</v>
      </c>
      <c r="G60" s="14">
        <v>84</v>
      </c>
      <c r="H60" s="15">
        <f t="shared" si="0"/>
        <v>33.6</v>
      </c>
      <c r="I60" s="20">
        <v>80.3</v>
      </c>
      <c r="J60" s="15">
        <f t="shared" si="1"/>
        <v>48.18</v>
      </c>
      <c r="K60" s="15">
        <f t="shared" si="2"/>
        <v>81.78</v>
      </c>
      <c r="L60" s="21" t="s">
        <v>20</v>
      </c>
    </row>
    <row r="61" ht="16.5" customHeight="1" spans="1:12">
      <c r="A61" s="10">
        <v>58</v>
      </c>
      <c r="B61" s="11" t="s">
        <v>171</v>
      </c>
      <c r="C61" s="11" t="s">
        <v>152</v>
      </c>
      <c r="D61" s="12" t="s">
        <v>163</v>
      </c>
      <c r="E61" s="17" t="s">
        <v>108</v>
      </c>
      <c r="F61" s="12" t="s">
        <v>164</v>
      </c>
      <c r="G61" s="14">
        <v>81</v>
      </c>
      <c r="H61" s="15">
        <f t="shared" si="0"/>
        <v>32.4</v>
      </c>
      <c r="I61" s="20">
        <v>77.93</v>
      </c>
      <c r="J61" s="15">
        <f t="shared" si="1"/>
        <v>46.758</v>
      </c>
      <c r="K61" s="15">
        <f t="shared" si="2"/>
        <v>79.158</v>
      </c>
      <c r="L61" s="21" t="s">
        <v>20</v>
      </c>
    </row>
    <row r="62" ht="16.5" customHeight="1" spans="1:12">
      <c r="A62" s="10">
        <v>59</v>
      </c>
      <c r="B62" s="11" t="s">
        <v>172</v>
      </c>
      <c r="C62" s="11" t="s">
        <v>173</v>
      </c>
      <c r="D62" s="12" t="s">
        <v>163</v>
      </c>
      <c r="E62" s="17" t="s">
        <v>108</v>
      </c>
      <c r="F62" s="12" t="s">
        <v>164</v>
      </c>
      <c r="G62" s="14">
        <v>87</v>
      </c>
      <c r="H62" s="15">
        <f t="shared" si="0"/>
        <v>34.8</v>
      </c>
      <c r="I62" s="20">
        <v>81.63</v>
      </c>
      <c r="J62" s="15">
        <f t="shared" si="1"/>
        <v>48.978</v>
      </c>
      <c r="K62" s="15">
        <f t="shared" si="2"/>
        <v>83.778</v>
      </c>
      <c r="L62" s="21" t="s">
        <v>20</v>
      </c>
    </row>
    <row r="63" ht="16.5" customHeight="1" spans="1:12">
      <c r="A63" s="10">
        <v>60</v>
      </c>
      <c r="B63" s="11" t="s">
        <v>174</v>
      </c>
      <c r="C63" s="11" t="s">
        <v>175</v>
      </c>
      <c r="D63" s="12" t="s">
        <v>163</v>
      </c>
      <c r="E63" s="17" t="s">
        <v>108</v>
      </c>
      <c r="F63" s="12" t="s">
        <v>164</v>
      </c>
      <c r="G63" s="14">
        <v>84</v>
      </c>
      <c r="H63" s="15">
        <f t="shared" si="0"/>
        <v>33.6</v>
      </c>
      <c r="I63" s="20">
        <v>79.4</v>
      </c>
      <c r="J63" s="15">
        <f t="shared" si="1"/>
        <v>47.64</v>
      </c>
      <c r="K63" s="15">
        <f t="shared" si="2"/>
        <v>81.24</v>
      </c>
      <c r="L63" s="21" t="s">
        <v>20</v>
      </c>
    </row>
    <row r="64" ht="16.5" customHeight="1" spans="1:12">
      <c r="A64" s="10">
        <v>61</v>
      </c>
      <c r="B64" s="11" t="s">
        <v>176</v>
      </c>
      <c r="C64" s="11" t="s">
        <v>177</v>
      </c>
      <c r="D64" s="12" t="s">
        <v>163</v>
      </c>
      <c r="E64" s="17" t="s">
        <v>108</v>
      </c>
      <c r="F64" s="12" t="s">
        <v>164</v>
      </c>
      <c r="G64" s="14">
        <v>89</v>
      </c>
      <c r="H64" s="15">
        <f t="shared" si="0"/>
        <v>35.6</v>
      </c>
      <c r="I64" s="20">
        <v>82.5</v>
      </c>
      <c r="J64" s="15">
        <f t="shared" si="1"/>
        <v>49.5</v>
      </c>
      <c r="K64" s="15">
        <f t="shared" si="2"/>
        <v>85.1</v>
      </c>
      <c r="L64" s="21" t="s">
        <v>20</v>
      </c>
    </row>
    <row r="65" ht="16.5" customHeight="1" spans="1:12">
      <c r="A65" s="10">
        <v>62</v>
      </c>
      <c r="B65" s="11" t="s">
        <v>178</v>
      </c>
      <c r="C65" s="11" t="s">
        <v>179</v>
      </c>
      <c r="D65" s="12" t="s">
        <v>163</v>
      </c>
      <c r="E65" s="17" t="s">
        <v>108</v>
      </c>
      <c r="F65" s="12" t="s">
        <v>164</v>
      </c>
      <c r="G65" s="14">
        <v>87</v>
      </c>
      <c r="H65" s="15">
        <f t="shared" si="0"/>
        <v>34.8</v>
      </c>
      <c r="I65" s="20">
        <v>76.87</v>
      </c>
      <c r="J65" s="15">
        <f t="shared" si="1"/>
        <v>46.122</v>
      </c>
      <c r="K65" s="15">
        <f t="shared" si="2"/>
        <v>80.922</v>
      </c>
      <c r="L65" s="21" t="s">
        <v>20</v>
      </c>
    </row>
    <row r="66" ht="16.5" customHeight="1" spans="1:12">
      <c r="A66" s="10">
        <v>63</v>
      </c>
      <c r="B66" s="11" t="s">
        <v>180</v>
      </c>
      <c r="C66" s="11" t="s">
        <v>181</v>
      </c>
      <c r="D66" s="12" t="s">
        <v>163</v>
      </c>
      <c r="E66" s="17" t="s">
        <v>108</v>
      </c>
      <c r="F66" s="12" t="s">
        <v>164</v>
      </c>
      <c r="G66" s="14">
        <v>89</v>
      </c>
      <c r="H66" s="15">
        <f t="shared" si="0"/>
        <v>35.6</v>
      </c>
      <c r="I66" s="20">
        <v>81.2</v>
      </c>
      <c r="J66" s="15">
        <f t="shared" si="1"/>
        <v>48.72</v>
      </c>
      <c r="K66" s="15">
        <f t="shared" si="2"/>
        <v>84.32</v>
      </c>
      <c r="L66" s="21" t="s">
        <v>20</v>
      </c>
    </row>
    <row r="67" ht="16.5" customHeight="1" spans="1:12">
      <c r="A67" s="10">
        <v>64</v>
      </c>
      <c r="B67" s="11" t="s">
        <v>182</v>
      </c>
      <c r="C67" s="11" t="s">
        <v>183</v>
      </c>
      <c r="D67" s="12" t="s">
        <v>163</v>
      </c>
      <c r="E67" s="13" t="s">
        <v>108</v>
      </c>
      <c r="F67" s="12" t="s">
        <v>164</v>
      </c>
      <c r="G67" s="14">
        <v>81</v>
      </c>
      <c r="H67" s="15">
        <f t="shared" si="0"/>
        <v>32.4</v>
      </c>
      <c r="I67" s="20">
        <v>74.7</v>
      </c>
      <c r="J67" s="15">
        <f t="shared" si="1"/>
        <v>44.82</v>
      </c>
      <c r="K67" s="15">
        <f t="shared" si="2"/>
        <v>77.22</v>
      </c>
      <c r="L67" s="21" t="s">
        <v>20</v>
      </c>
    </row>
    <row r="68" ht="16.5" customHeight="1" spans="1:12">
      <c r="A68" s="10">
        <v>65</v>
      </c>
      <c r="B68" s="11" t="s">
        <v>184</v>
      </c>
      <c r="C68" s="11" t="s">
        <v>185</v>
      </c>
      <c r="D68" s="12" t="s">
        <v>163</v>
      </c>
      <c r="E68" s="13" t="s">
        <v>108</v>
      </c>
      <c r="F68" s="12" t="s">
        <v>164</v>
      </c>
      <c r="G68" s="14">
        <v>90</v>
      </c>
      <c r="H68" s="15">
        <f t="shared" si="0"/>
        <v>36</v>
      </c>
      <c r="I68" s="20">
        <v>76.73</v>
      </c>
      <c r="J68" s="15">
        <f t="shared" si="1"/>
        <v>46.038</v>
      </c>
      <c r="K68" s="15">
        <f t="shared" si="2"/>
        <v>82.038</v>
      </c>
      <c r="L68" s="21" t="s">
        <v>20</v>
      </c>
    </row>
    <row r="69" ht="16.5" customHeight="1" spans="1:12">
      <c r="A69" s="10">
        <v>66</v>
      </c>
      <c r="B69" s="11" t="s">
        <v>186</v>
      </c>
      <c r="C69" s="11" t="s">
        <v>187</v>
      </c>
      <c r="D69" s="12" t="s">
        <v>163</v>
      </c>
      <c r="E69" s="13" t="s">
        <v>108</v>
      </c>
      <c r="F69" s="12" t="s">
        <v>164</v>
      </c>
      <c r="G69" s="14">
        <v>89</v>
      </c>
      <c r="H69" s="15">
        <f t="shared" ref="H69:H96" si="3">G69*0.4</f>
        <v>35.6</v>
      </c>
      <c r="I69" s="20">
        <v>79.47</v>
      </c>
      <c r="J69" s="15">
        <f t="shared" ref="J69:J96" si="4">I69*0.6</f>
        <v>47.682</v>
      </c>
      <c r="K69" s="15">
        <f t="shared" ref="K69:K93" si="5">H69+J69</f>
        <v>83.282</v>
      </c>
      <c r="L69" s="21" t="s">
        <v>20</v>
      </c>
    </row>
    <row r="70" ht="16.5" customHeight="1" spans="1:12">
      <c r="A70" s="10">
        <v>67</v>
      </c>
      <c r="B70" s="11" t="s">
        <v>188</v>
      </c>
      <c r="C70" s="11" t="s">
        <v>189</v>
      </c>
      <c r="D70" s="12" t="s">
        <v>163</v>
      </c>
      <c r="E70" s="13" t="s">
        <v>108</v>
      </c>
      <c r="F70" s="12" t="s">
        <v>164</v>
      </c>
      <c r="G70" s="14">
        <v>88</v>
      </c>
      <c r="H70" s="15">
        <f t="shared" si="3"/>
        <v>35.2</v>
      </c>
      <c r="I70" s="20">
        <v>84.77</v>
      </c>
      <c r="J70" s="15">
        <f t="shared" si="4"/>
        <v>50.862</v>
      </c>
      <c r="K70" s="15">
        <f t="shared" si="5"/>
        <v>86.062</v>
      </c>
      <c r="L70" s="21" t="s">
        <v>20</v>
      </c>
    </row>
    <row r="71" ht="16.5" customHeight="1" spans="1:12">
      <c r="A71" s="10">
        <v>68</v>
      </c>
      <c r="B71" s="11" t="s">
        <v>190</v>
      </c>
      <c r="C71" s="11" t="s">
        <v>191</v>
      </c>
      <c r="D71" s="12" t="s">
        <v>163</v>
      </c>
      <c r="E71" s="17" t="s">
        <v>108</v>
      </c>
      <c r="F71" s="12" t="s">
        <v>164</v>
      </c>
      <c r="G71" s="14">
        <v>87</v>
      </c>
      <c r="H71" s="15">
        <f t="shared" si="3"/>
        <v>34.8</v>
      </c>
      <c r="I71" s="20">
        <v>79.9</v>
      </c>
      <c r="J71" s="15">
        <f t="shared" si="4"/>
        <v>47.94</v>
      </c>
      <c r="K71" s="15">
        <f t="shared" si="5"/>
        <v>82.74</v>
      </c>
      <c r="L71" s="21" t="s">
        <v>20</v>
      </c>
    </row>
    <row r="72" ht="16.5" customHeight="1" spans="1:12">
      <c r="A72" s="10">
        <v>69</v>
      </c>
      <c r="B72" s="11" t="s">
        <v>192</v>
      </c>
      <c r="C72" s="11" t="s">
        <v>193</v>
      </c>
      <c r="D72" s="12" t="s">
        <v>163</v>
      </c>
      <c r="E72" s="17" t="s">
        <v>108</v>
      </c>
      <c r="F72" s="12" t="s">
        <v>164</v>
      </c>
      <c r="G72" s="14">
        <v>86</v>
      </c>
      <c r="H72" s="15">
        <f t="shared" si="3"/>
        <v>34.4</v>
      </c>
      <c r="I72" s="20">
        <v>73.03</v>
      </c>
      <c r="J72" s="15">
        <f t="shared" si="4"/>
        <v>43.818</v>
      </c>
      <c r="K72" s="15">
        <f t="shared" si="5"/>
        <v>78.218</v>
      </c>
      <c r="L72" s="21" t="s">
        <v>20</v>
      </c>
    </row>
    <row r="73" ht="16.5" customHeight="1" spans="1:12">
      <c r="A73" s="10">
        <v>70</v>
      </c>
      <c r="B73" s="11" t="s">
        <v>194</v>
      </c>
      <c r="C73" s="11" t="s">
        <v>195</v>
      </c>
      <c r="D73" s="12" t="s">
        <v>163</v>
      </c>
      <c r="E73" s="17" t="s">
        <v>108</v>
      </c>
      <c r="F73" s="12" t="s">
        <v>164</v>
      </c>
      <c r="G73" s="14">
        <v>81</v>
      </c>
      <c r="H73" s="15">
        <f t="shared" si="3"/>
        <v>32.4</v>
      </c>
      <c r="I73" s="20">
        <v>74.37</v>
      </c>
      <c r="J73" s="15">
        <f t="shared" si="4"/>
        <v>44.622</v>
      </c>
      <c r="K73" s="15">
        <f t="shared" si="5"/>
        <v>77.022</v>
      </c>
      <c r="L73" s="21" t="s">
        <v>20</v>
      </c>
    </row>
    <row r="74" ht="16.5" customHeight="1" spans="1:12">
      <c r="A74" s="10">
        <v>71</v>
      </c>
      <c r="B74" s="11" t="s">
        <v>196</v>
      </c>
      <c r="C74" s="11" t="s">
        <v>197</v>
      </c>
      <c r="D74" s="12" t="s">
        <v>163</v>
      </c>
      <c r="E74" s="17" t="s">
        <v>108</v>
      </c>
      <c r="F74" s="12" t="s">
        <v>164</v>
      </c>
      <c r="G74" s="14">
        <v>77</v>
      </c>
      <c r="H74" s="15">
        <f t="shared" si="3"/>
        <v>30.8</v>
      </c>
      <c r="I74" s="20">
        <v>75.17</v>
      </c>
      <c r="J74" s="15">
        <f t="shared" si="4"/>
        <v>45.102</v>
      </c>
      <c r="K74" s="15">
        <f t="shared" si="5"/>
        <v>75.902</v>
      </c>
      <c r="L74" s="21" t="s">
        <v>20</v>
      </c>
    </row>
    <row r="75" ht="16.5" customHeight="1" spans="1:12">
      <c r="A75" s="10">
        <v>72</v>
      </c>
      <c r="B75" s="11" t="s">
        <v>198</v>
      </c>
      <c r="C75" s="11" t="s">
        <v>199</v>
      </c>
      <c r="D75" s="12" t="s">
        <v>163</v>
      </c>
      <c r="E75" s="17" t="s">
        <v>125</v>
      </c>
      <c r="F75" s="12" t="s">
        <v>200</v>
      </c>
      <c r="G75" s="14">
        <v>75</v>
      </c>
      <c r="H75" s="15">
        <f t="shared" si="3"/>
        <v>30</v>
      </c>
      <c r="I75" s="20">
        <v>80.5</v>
      </c>
      <c r="J75" s="15">
        <f t="shared" si="4"/>
        <v>48.3</v>
      </c>
      <c r="K75" s="15">
        <f t="shared" si="5"/>
        <v>78.3</v>
      </c>
      <c r="L75" s="21" t="s">
        <v>20</v>
      </c>
    </row>
    <row r="76" ht="16.5" customHeight="1" spans="1:12">
      <c r="A76" s="10">
        <v>73</v>
      </c>
      <c r="B76" s="11" t="s">
        <v>201</v>
      </c>
      <c r="C76" s="11" t="s">
        <v>202</v>
      </c>
      <c r="D76" s="12" t="s">
        <v>163</v>
      </c>
      <c r="E76" s="17" t="s">
        <v>125</v>
      </c>
      <c r="F76" s="12" t="s">
        <v>200</v>
      </c>
      <c r="G76" s="14">
        <v>72</v>
      </c>
      <c r="H76" s="15">
        <f t="shared" si="3"/>
        <v>28.8</v>
      </c>
      <c r="I76" s="20">
        <v>78.57</v>
      </c>
      <c r="J76" s="15">
        <f t="shared" si="4"/>
        <v>47.142</v>
      </c>
      <c r="K76" s="15">
        <f t="shared" si="5"/>
        <v>75.942</v>
      </c>
      <c r="L76" s="21" t="s">
        <v>20</v>
      </c>
    </row>
    <row r="77" ht="16.5" customHeight="1" spans="1:12">
      <c r="A77" s="10">
        <v>74</v>
      </c>
      <c r="B77" s="11" t="s">
        <v>203</v>
      </c>
      <c r="C77" s="11" t="s">
        <v>204</v>
      </c>
      <c r="D77" s="12" t="s">
        <v>163</v>
      </c>
      <c r="E77" s="17" t="s">
        <v>125</v>
      </c>
      <c r="F77" s="12" t="s">
        <v>200</v>
      </c>
      <c r="G77" s="14">
        <v>71</v>
      </c>
      <c r="H77" s="15">
        <f t="shared" si="3"/>
        <v>28.4</v>
      </c>
      <c r="I77" s="20">
        <v>82.37</v>
      </c>
      <c r="J77" s="15">
        <f t="shared" si="4"/>
        <v>49.422</v>
      </c>
      <c r="K77" s="15">
        <f t="shared" si="5"/>
        <v>77.822</v>
      </c>
      <c r="L77" s="21" t="s">
        <v>20</v>
      </c>
    </row>
    <row r="78" ht="16.5" customHeight="1" spans="1:12">
      <c r="A78" s="10">
        <v>75</v>
      </c>
      <c r="B78" s="11" t="s">
        <v>205</v>
      </c>
      <c r="C78" s="11" t="s">
        <v>206</v>
      </c>
      <c r="D78" s="12" t="s">
        <v>163</v>
      </c>
      <c r="E78" s="17" t="s">
        <v>125</v>
      </c>
      <c r="F78" s="12" t="s">
        <v>200</v>
      </c>
      <c r="G78" s="14">
        <v>61</v>
      </c>
      <c r="H78" s="15">
        <f t="shared" si="3"/>
        <v>24.4</v>
      </c>
      <c r="I78" s="20">
        <v>82.97</v>
      </c>
      <c r="J78" s="15">
        <f t="shared" si="4"/>
        <v>49.782</v>
      </c>
      <c r="K78" s="15">
        <f t="shared" si="5"/>
        <v>74.182</v>
      </c>
      <c r="L78" s="21" t="s">
        <v>20</v>
      </c>
    </row>
    <row r="79" ht="16.5" customHeight="1" spans="1:12">
      <c r="A79" s="10">
        <v>76</v>
      </c>
      <c r="B79" s="11" t="s">
        <v>207</v>
      </c>
      <c r="C79" s="11" t="s">
        <v>208</v>
      </c>
      <c r="D79" s="12" t="s">
        <v>163</v>
      </c>
      <c r="E79" s="17" t="s">
        <v>125</v>
      </c>
      <c r="F79" s="12" t="s">
        <v>200</v>
      </c>
      <c r="G79" s="14">
        <v>83</v>
      </c>
      <c r="H79" s="15">
        <f t="shared" si="3"/>
        <v>33.2</v>
      </c>
      <c r="I79" s="20">
        <v>79.9</v>
      </c>
      <c r="J79" s="15">
        <f t="shared" si="4"/>
        <v>47.94</v>
      </c>
      <c r="K79" s="15">
        <f t="shared" si="5"/>
        <v>81.14</v>
      </c>
      <c r="L79" s="21" t="s">
        <v>20</v>
      </c>
    </row>
    <row r="80" ht="16.5" customHeight="1" spans="1:12">
      <c r="A80" s="10">
        <v>77</v>
      </c>
      <c r="B80" s="11" t="s">
        <v>209</v>
      </c>
      <c r="C80" s="11" t="s">
        <v>210</v>
      </c>
      <c r="D80" s="12" t="s">
        <v>163</v>
      </c>
      <c r="E80" s="17" t="s">
        <v>125</v>
      </c>
      <c r="F80" s="12" t="s">
        <v>200</v>
      </c>
      <c r="G80" s="14">
        <v>75</v>
      </c>
      <c r="H80" s="15">
        <f t="shared" si="3"/>
        <v>30</v>
      </c>
      <c r="I80" s="20">
        <v>81.13</v>
      </c>
      <c r="J80" s="15">
        <f t="shared" si="4"/>
        <v>48.678</v>
      </c>
      <c r="K80" s="15">
        <f t="shared" si="5"/>
        <v>78.678</v>
      </c>
      <c r="L80" s="21" t="s">
        <v>20</v>
      </c>
    </row>
    <row r="81" ht="16.5" customHeight="1" spans="1:12">
      <c r="A81" s="10">
        <v>78</v>
      </c>
      <c r="B81" s="11" t="s">
        <v>211</v>
      </c>
      <c r="C81" s="11" t="s">
        <v>212</v>
      </c>
      <c r="D81" s="12" t="s">
        <v>163</v>
      </c>
      <c r="E81" s="17" t="s">
        <v>125</v>
      </c>
      <c r="F81" s="12" t="s">
        <v>200</v>
      </c>
      <c r="G81" s="14">
        <v>71</v>
      </c>
      <c r="H81" s="15">
        <f t="shared" si="3"/>
        <v>28.4</v>
      </c>
      <c r="I81" s="20">
        <v>81.83</v>
      </c>
      <c r="J81" s="15">
        <f t="shared" si="4"/>
        <v>49.098</v>
      </c>
      <c r="K81" s="15">
        <f t="shared" si="5"/>
        <v>77.498</v>
      </c>
      <c r="L81" s="21" t="s">
        <v>20</v>
      </c>
    </row>
    <row r="82" ht="16.5" customHeight="1" spans="1:12">
      <c r="A82" s="10">
        <v>79</v>
      </c>
      <c r="B82" s="11" t="s">
        <v>213</v>
      </c>
      <c r="C82" s="11" t="s">
        <v>214</v>
      </c>
      <c r="D82" s="12" t="s">
        <v>163</v>
      </c>
      <c r="E82" s="17" t="s">
        <v>125</v>
      </c>
      <c r="F82" s="12" t="s">
        <v>200</v>
      </c>
      <c r="G82" s="14">
        <v>83</v>
      </c>
      <c r="H82" s="15">
        <f t="shared" si="3"/>
        <v>33.2</v>
      </c>
      <c r="I82" s="20">
        <v>82.47</v>
      </c>
      <c r="J82" s="15">
        <f t="shared" si="4"/>
        <v>49.482</v>
      </c>
      <c r="K82" s="15">
        <f t="shared" si="5"/>
        <v>82.682</v>
      </c>
      <c r="L82" s="21" t="s">
        <v>20</v>
      </c>
    </row>
    <row r="83" ht="16.5" customHeight="1" spans="1:12">
      <c r="A83" s="10">
        <v>80</v>
      </c>
      <c r="B83" s="11" t="s">
        <v>215</v>
      </c>
      <c r="C83" s="11" t="s">
        <v>216</v>
      </c>
      <c r="D83" s="12" t="s">
        <v>163</v>
      </c>
      <c r="E83" s="17" t="s">
        <v>125</v>
      </c>
      <c r="F83" s="12" t="s">
        <v>200</v>
      </c>
      <c r="G83" s="14">
        <v>75</v>
      </c>
      <c r="H83" s="15">
        <f t="shared" si="3"/>
        <v>30</v>
      </c>
      <c r="I83" s="20">
        <v>75.6</v>
      </c>
      <c r="J83" s="15">
        <f t="shared" si="4"/>
        <v>45.36</v>
      </c>
      <c r="K83" s="15">
        <f t="shared" si="5"/>
        <v>75.36</v>
      </c>
      <c r="L83" s="21" t="s">
        <v>20</v>
      </c>
    </row>
    <row r="84" ht="16.5" customHeight="1" spans="1:12">
      <c r="A84" s="10">
        <v>81</v>
      </c>
      <c r="B84" s="11" t="s">
        <v>217</v>
      </c>
      <c r="C84" s="11" t="s">
        <v>218</v>
      </c>
      <c r="D84" s="12" t="s">
        <v>163</v>
      </c>
      <c r="E84" s="17" t="s">
        <v>125</v>
      </c>
      <c r="F84" s="12" t="s">
        <v>200</v>
      </c>
      <c r="G84" s="14">
        <v>79</v>
      </c>
      <c r="H84" s="15">
        <f t="shared" si="3"/>
        <v>31.6</v>
      </c>
      <c r="I84" s="20">
        <v>79.03</v>
      </c>
      <c r="J84" s="15">
        <f t="shared" si="4"/>
        <v>47.418</v>
      </c>
      <c r="K84" s="15">
        <f t="shared" si="5"/>
        <v>79.018</v>
      </c>
      <c r="L84" s="21" t="s">
        <v>20</v>
      </c>
    </row>
    <row r="85" ht="16.5" customHeight="1" spans="1:12">
      <c r="A85" s="10">
        <v>82</v>
      </c>
      <c r="B85" s="11" t="s">
        <v>219</v>
      </c>
      <c r="C85" s="11" t="s">
        <v>220</v>
      </c>
      <c r="D85" s="12" t="s">
        <v>163</v>
      </c>
      <c r="E85" s="17" t="s">
        <v>125</v>
      </c>
      <c r="F85" s="12" t="s">
        <v>200</v>
      </c>
      <c r="G85" s="14">
        <v>79</v>
      </c>
      <c r="H85" s="15">
        <f t="shared" si="3"/>
        <v>31.6</v>
      </c>
      <c r="I85" s="20">
        <v>76.27</v>
      </c>
      <c r="J85" s="15">
        <f t="shared" si="4"/>
        <v>45.762</v>
      </c>
      <c r="K85" s="15">
        <f t="shared" si="5"/>
        <v>77.362</v>
      </c>
      <c r="L85" s="21" t="s">
        <v>20</v>
      </c>
    </row>
    <row r="86" ht="16.5" customHeight="1" spans="1:12">
      <c r="A86" s="10">
        <v>83</v>
      </c>
      <c r="B86" s="11" t="s">
        <v>221</v>
      </c>
      <c r="C86" s="11" t="s">
        <v>222</v>
      </c>
      <c r="D86" s="12" t="s">
        <v>163</v>
      </c>
      <c r="E86" s="17" t="s">
        <v>125</v>
      </c>
      <c r="F86" s="12" t="s">
        <v>200</v>
      </c>
      <c r="G86" s="14">
        <v>79</v>
      </c>
      <c r="H86" s="15">
        <f t="shared" si="3"/>
        <v>31.6</v>
      </c>
      <c r="I86" s="20">
        <v>81.63</v>
      </c>
      <c r="J86" s="15">
        <f t="shared" si="4"/>
        <v>48.978</v>
      </c>
      <c r="K86" s="15">
        <f t="shared" si="5"/>
        <v>80.578</v>
      </c>
      <c r="L86" s="21" t="s">
        <v>20</v>
      </c>
    </row>
    <row r="87" ht="16.5" customHeight="1" spans="1:12">
      <c r="A87" s="10">
        <v>84</v>
      </c>
      <c r="B87" s="11" t="s">
        <v>223</v>
      </c>
      <c r="C87" s="11" t="s">
        <v>224</v>
      </c>
      <c r="D87" s="12" t="s">
        <v>163</v>
      </c>
      <c r="E87" s="17" t="s">
        <v>125</v>
      </c>
      <c r="F87" s="12" t="s">
        <v>200</v>
      </c>
      <c r="G87" s="14">
        <v>80</v>
      </c>
      <c r="H87" s="15">
        <f t="shared" si="3"/>
        <v>32</v>
      </c>
      <c r="I87" s="20">
        <v>79.63</v>
      </c>
      <c r="J87" s="15">
        <f t="shared" si="4"/>
        <v>47.778</v>
      </c>
      <c r="K87" s="15">
        <f t="shared" si="5"/>
        <v>79.778</v>
      </c>
      <c r="L87" s="21" t="s">
        <v>20</v>
      </c>
    </row>
    <row r="88" ht="16.5" customHeight="1" spans="1:12">
      <c r="A88" s="10">
        <v>85</v>
      </c>
      <c r="B88" s="11" t="s">
        <v>225</v>
      </c>
      <c r="C88" s="11" t="s">
        <v>226</v>
      </c>
      <c r="D88" s="12" t="s">
        <v>163</v>
      </c>
      <c r="E88" s="17" t="s">
        <v>125</v>
      </c>
      <c r="F88" s="12" t="s">
        <v>200</v>
      </c>
      <c r="G88" s="14">
        <v>70</v>
      </c>
      <c r="H88" s="15">
        <f t="shared" si="3"/>
        <v>28</v>
      </c>
      <c r="I88" s="20">
        <v>82.03</v>
      </c>
      <c r="J88" s="15">
        <f t="shared" si="4"/>
        <v>49.218</v>
      </c>
      <c r="K88" s="15">
        <f t="shared" si="5"/>
        <v>77.218</v>
      </c>
      <c r="L88" s="21" t="s">
        <v>20</v>
      </c>
    </row>
    <row r="89" ht="16.5" customHeight="1" spans="1:12">
      <c r="A89" s="10">
        <v>86</v>
      </c>
      <c r="B89" s="11" t="s">
        <v>227</v>
      </c>
      <c r="C89" s="11" t="s">
        <v>228</v>
      </c>
      <c r="D89" s="12" t="s">
        <v>229</v>
      </c>
      <c r="E89" s="17" t="s">
        <v>230</v>
      </c>
      <c r="F89" s="12" t="s">
        <v>231</v>
      </c>
      <c r="G89" s="14">
        <v>60</v>
      </c>
      <c r="H89" s="15">
        <f t="shared" si="3"/>
        <v>24</v>
      </c>
      <c r="I89" s="20">
        <v>73.57</v>
      </c>
      <c r="J89" s="15">
        <f t="shared" si="4"/>
        <v>44.142</v>
      </c>
      <c r="K89" s="15">
        <f t="shared" si="5"/>
        <v>68.142</v>
      </c>
      <c r="L89" s="21" t="s">
        <v>20</v>
      </c>
    </row>
    <row r="90" ht="16.5" customHeight="1" spans="1:12">
      <c r="A90" s="10">
        <v>87</v>
      </c>
      <c r="B90" s="11" t="s">
        <v>232</v>
      </c>
      <c r="C90" s="11" t="s">
        <v>233</v>
      </c>
      <c r="D90" s="12" t="s">
        <v>229</v>
      </c>
      <c r="E90" s="17" t="s">
        <v>230</v>
      </c>
      <c r="F90" s="12" t="s">
        <v>231</v>
      </c>
      <c r="G90" s="14">
        <v>60</v>
      </c>
      <c r="H90" s="15">
        <f t="shared" si="3"/>
        <v>24</v>
      </c>
      <c r="I90" s="20">
        <v>74.47</v>
      </c>
      <c r="J90" s="15">
        <f t="shared" si="4"/>
        <v>44.682</v>
      </c>
      <c r="K90" s="15">
        <f t="shared" si="5"/>
        <v>68.682</v>
      </c>
      <c r="L90" s="21" t="s">
        <v>20</v>
      </c>
    </row>
    <row r="91" ht="16.5" customHeight="1" spans="1:12">
      <c r="A91" s="10">
        <v>88</v>
      </c>
      <c r="B91" s="11" t="s">
        <v>234</v>
      </c>
      <c r="C91" s="11" t="s">
        <v>235</v>
      </c>
      <c r="D91" s="12" t="s">
        <v>229</v>
      </c>
      <c r="E91" s="17" t="s">
        <v>230</v>
      </c>
      <c r="F91" s="12" t="s">
        <v>231</v>
      </c>
      <c r="G91" s="14">
        <v>69</v>
      </c>
      <c r="H91" s="15">
        <f t="shared" si="3"/>
        <v>27.6</v>
      </c>
      <c r="I91" s="20">
        <v>78.1</v>
      </c>
      <c r="J91" s="15">
        <f t="shared" si="4"/>
        <v>46.86</v>
      </c>
      <c r="K91" s="15">
        <f t="shared" si="5"/>
        <v>74.46</v>
      </c>
      <c r="L91" s="21" t="s">
        <v>20</v>
      </c>
    </row>
    <row r="92" ht="16.5" customHeight="1" spans="1:12">
      <c r="A92" s="10">
        <v>89</v>
      </c>
      <c r="B92" s="11" t="s">
        <v>236</v>
      </c>
      <c r="C92" s="11" t="s">
        <v>237</v>
      </c>
      <c r="D92" s="12" t="s">
        <v>229</v>
      </c>
      <c r="E92" s="17" t="s">
        <v>230</v>
      </c>
      <c r="F92" s="12" t="s">
        <v>231</v>
      </c>
      <c r="G92" s="14">
        <v>60</v>
      </c>
      <c r="H92" s="15">
        <f t="shared" si="3"/>
        <v>24</v>
      </c>
      <c r="I92" s="20">
        <v>72.67</v>
      </c>
      <c r="J92" s="15">
        <f t="shared" si="4"/>
        <v>43.602</v>
      </c>
      <c r="K92" s="15">
        <f t="shared" si="5"/>
        <v>67.602</v>
      </c>
      <c r="L92" s="21" t="s">
        <v>20</v>
      </c>
    </row>
    <row r="93" ht="16.5" customHeight="1" spans="1:12">
      <c r="A93" s="10">
        <v>90</v>
      </c>
      <c r="B93" s="11" t="s">
        <v>238</v>
      </c>
      <c r="C93" s="11" t="s">
        <v>239</v>
      </c>
      <c r="D93" s="12" t="s">
        <v>229</v>
      </c>
      <c r="E93" s="17" t="s">
        <v>230</v>
      </c>
      <c r="F93" s="12" t="s">
        <v>231</v>
      </c>
      <c r="G93" s="14">
        <v>62</v>
      </c>
      <c r="H93" s="15">
        <f t="shared" si="3"/>
        <v>24.8</v>
      </c>
      <c r="I93" s="20">
        <v>78.83</v>
      </c>
      <c r="J93" s="15">
        <f t="shared" si="4"/>
        <v>47.298</v>
      </c>
      <c r="K93" s="15">
        <f t="shared" si="5"/>
        <v>72.098</v>
      </c>
      <c r="L93" s="21" t="s">
        <v>20</v>
      </c>
    </row>
    <row r="94" ht="16.15" customHeight="1" spans="1:12">
      <c r="A94" s="10">
        <v>91</v>
      </c>
      <c r="B94" s="11" t="s">
        <v>240</v>
      </c>
      <c r="C94" s="11" t="s">
        <v>241</v>
      </c>
      <c r="D94" s="12" t="s">
        <v>229</v>
      </c>
      <c r="E94" s="17" t="s">
        <v>230</v>
      </c>
      <c r="F94" s="12" t="s">
        <v>231</v>
      </c>
      <c r="G94" s="14">
        <v>81</v>
      </c>
      <c r="H94" s="15">
        <f t="shared" si="3"/>
        <v>32.4</v>
      </c>
      <c r="I94" s="20">
        <v>82.9</v>
      </c>
      <c r="J94" s="15">
        <f t="shared" si="4"/>
        <v>49.74</v>
      </c>
      <c r="K94" s="15">
        <f t="shared" ref="K94:K96" si="6">H94+J94</f>
        <v>82.14</v>
      </c>
      <c r="L94" s="21" t="s">
        <v>20</v>
      </c>
    </row>
    <row r="95" ht="16.15" customHeight="1" spans="1:12">
      <c r="A95" s="10">
        <v>92</v>
      </c>
      <c r="B95" s="11" t="s">
        <v>242</v>
      </c>
      <c r="C95" s="11" t="s">
        <v>243</v>
      </c>
      <c r="D95" s="12" t="s">
        <v>229</v>
      </c>
      <c r="E95" s="17" t="s">
        <v>230</v>
      </c>
      <c r="F95" s="12" t="s">
        <v>231</v>
      </c>
      <c r="G95" s="14">
        <v>71</v>
      </c>
      <c r="H95" s="15">
        <f t="shared" si="3"/>
        <v>28.4</v>
      </c>
      <c r="I95" s="20">
        <v>77.67</v>
      </c>
      <c r="J95" s="15">
        <f t="shared" si="4"/>
        <v>46.602</v>
      </c>
      <c r="K95" s="15">
        <f t="shared" si="6"/>
        <v>75.002</v>
      </c>
      <c r="L95" s="21" t="s">
        <v>20</v>
      </c>
    </row>
    <row r="96" ht="16.15" customHeight="1" spans="1:12">
      <c r="A96" s="10">
        <v>93</v>
      </c>
      <c r="B96" s="11" t="s">
        <v>244</v>
      </c>
      <c r="C96" s="11" t="s">
        <v>245</v>
      </c>
      <c r="D96" s="12" t="s">
        <v>229</v>
      </c>
      <c r="E96" s="17" t="s">
        <v>230</v>
      </c>
      <c r="F96" s="12" t="s">
        <v>231</v>
      </c>
      <c r="G96" s="14">
        <v>67</v>
      </c>
      <c r="H96" s="15">
        <f t="shared" si="3"/>
        <v>26.8</v>
      </c>
      <c r="I96" s="20">
        <v>81</v>
      </c>
      <c r="J96" s="15">
        <f t="shared" si="4"/>
        <v>48.6</v>
      </c>
      <c r="K96" s="15">
        <f t="shared" si="6"/>
        <v>75.4</v>
      </c>
      <c r="L96" s="21" t="s">
        <v>20</v>
      </c>
    </row>
  </sheetData>
  <protectedRanges>
    <protectedRange password="E89F" sqref="I4:I5" name="区域1_1_1"/>
    <protectedRange password="E89F" sqref="I6:I7" name="区域1_8_2"/>
    <protectedRange password="E89F" sqref="I10" name="区域1_21_1"/>
    <protectedRange password="E89F" sqref="I11" name="区域1_21_1_1"/>
    <protectedRange password="E89F" sqref="I12:I13" name="区域1_21_1_2"/>
    <protectedRange password="E89F" sqref="I14" name="区域1_21_1_3"/>
    <protectedRange password="E89F" sqref="I15:I16" name="区域1_9_2"/>
    <protectedRange password="E89F" sqref="I17:I19" name="区域1_9_2_1"/>
    <protectedRange password="E89F" sqref="I20" name="区域1_9_2_2"/>
    <protectedRange password="E89F" sqref="I22:I23" name="区域1_5_2"/>
    <protectedRange password="E89F" sqref="I21" name="区域1_9_2_3"/>
    <protectedRange password="E89F" sqref="I24:I25" name="区域1_5_2_1"/>
    <protectedRange password="E89F" sqref="I26" name="区域1_5_2_2"/>
    <protectedRange password="E89F" sqref="I42:I44" name="区域1_11_2"/>
  </protectedRanges>
  <sortState ref="A128:T151">
    <sortCondition ref="K128:K151" descending="1"/>
  </sortState>
  <mergeCells count="11">
    <mergeCell ref="A1:L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</mergeCells>
  <printOptions horizontalCentered="1"/>
  <pageMargins left="0.393700787401575" right="0.393700787401575" top="0.551181102362205" bottom="0.551181102362205" header="0.31496062992126" footer="0.31496062992126"/>
  <pageSetup paperSize="9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" rangeCreator="" othersAccessPermission="edit"/>
    <arrUserId title="区域1_8_2" rangeCreator="" othersAccessPermission="edit"/>
    <arrUserId title="区域1_21_1" rangeCreator="" othersAccessPermission="edit"/>
    <arrUserId title="区域1_21_1_1" rangeCreator="" othersAccessPermission="edit"/>
    <arrUserId title="区域1_21_1_2" rangeCreator="" othersAccessPermission="edit"/>
    <arrUserId title="区域1_21_1_3" rangeCreator="" othersAccessPermission="edit"/>
    <arrUserId title="区域1_9_2" rangeCreator="" othersAccessPermission="edit"/>
    <arrUserId title="区域1_9_2_1" rangeCreator="" othersAccessPermission="edit"/>
    <arrUserId title="区域1_9_2_2" rangeCreator="" othersAccessPermission="edit"/>
    <arrUserId title="区域1_5_2" rangeCreator="" othersAccessPermission="edit"/>
    <arrUserId title="区域1_9_2_3" rangeCreator="" othersAccessPermission="edit"/>
    <arrUserId title="区域1_5_2_1" rangeCreator="" othersAccessPermission="edit"/>
    <arrUserId title="区域1_5_2_2" rangeCreator="" othersAccessPermission="edit"/>
    <arrUserId title="区域1_1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2015-06-05T18:17:00Z</dcterms:created>
  <dcterms:modified xsi:type="dcterms:W3CDTF">2025-06-03T11:14:24Z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0D863BA780A247F3A0A819FD7D401034_13</vt:lpwstr>
  </property>
  <property fmtid="{D5CDD505-2E9C-101B-9397-08002B2CF9AE}" pid="3" name="KSOProductBuildVer">
    <vt:lpwstr>2052-12.1.0.20784</vt:lpwstr>
  </property>
</Properties>
</file>