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2" sheetId="2" r:id="rId1"/>
    <sheet name="Sheet3" sheetId="3" r:id="rId2"/>
  </sheets>
  <definedNames>
    <definedName name="_xlnm._FilterDatabase" localSheetId="0" hidden="1">Sheet2!$A$3:$T$35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<sst xmlns="http://schemas.openxmlformats.org/spreadsheetml/2006/main" count="338" uniqueCount="152">
  <si>
    <t>2025年淮安市洪泽区公开招聘教师拟聘用人员名单</t>
  </si>
  <si>
    <t>序号</t>
  </si>
  <si>
    <t>招聘单位主管部门</t>
  </si>
  <si>
    <t>招聘单位</t>
  </si>
  <si>
    <t>岗位名称</t>
  </si>
  <si>
    <t>岗位代码</t>
  </si>
  <si>
    <t>岗位类别</t>
  </si>
  <si>
    <t>招聘人数</t>
  </si>
  <si>
    <t>姓名</t>
  </si>
  <si>
    <t>性别</t>
  </si>
  <si>
    <t>学历</t>
  </si>
  <si>
    <t>毕业院校</t>
  </si>
  <si>
    <t>所学专业</t>
  </si>
  <si>
    <t>人员性质</t>
  </si>
  <si>
    <t>现工作或学习单位</t>
  </si>
  <si>
    <t>考试成绩</t>
  </si>
  <si>
    <t>排名</t>
  </si>
  <si>
    <t>备注</t>
  </si>
  <si>
    <t>笔试
成绩</t>
  </si>
  <si>
    <t>面试
成绩</t>
  </si>
  <si>
    <t>技能测试成绩</t>
  </si>
  <si>
    <t>总成绩</t>
  </si>
  <si>
    <t>淮安市洪泽区教育体育局</t>
  </si>
  <si>
    <t>江苏省洪泽中学</t>
  </si>
  <si>
    <t>高中物理教师</t>
  </si>
  <si>
    <t>01</t>
  </si>
  <si>
    <t>专业技术</t>
  </si>
  <si>
    <t>王孝钦</t>
  </si>
  <si>
    <t>男</t>
  </si>
  <si>
    <t>研究生</t>
  </si>
  <si>
    <t>大连工业大学</t>
  </si>
  <si>
    <t>光学工程</t>
  </si>
  <si>
    <t>应届</t>
  </si>
  <si>
    <t>高中生物教师</t>
  </si>
  <si>
    <t>02</t>
  </si>
  <si>
    <t>周子晶</t>
  </si>
  <si>
    <t>女</t>
  </si>
  <si>
    <t>聊城大学</t>
  </si>
  <si>
    <t>学科教学（生物）</t>
  </si>
  <si>
    <t>淮安市洪泽湖高级中学</t>
  </si>
  <si>
    <t>高中数学教师</t>
  </si>
  <si>
    <t>张纪</t>
  </si>
  <si>
    <t>本科</t>
  </si>
  <si>
    <t>吉林师范大学</t>
  </si>
  <si>
    <t>数学与应用数学</t>
  </si>
  <si>
    <t>待业</t>
  </si>
  <si>
    <t>王懿萱</t>
  </si>
  <si>
    <t>曲阜师范大学</t>
  </si>
  <si>
    <t>高中英语教师</t>
  </si>
  <si>
    <t>段岩</t>
  </si>
  <si>
    <t>南京理工大学紫金学院</t>
  </si>
  <si>
    <t>英语</t>
  </si>
  <si>
    <t>在职</t>
  </si>
  <si>
    <t>淮安生态文化旅游区开明中学</t>
  </si>
  <si>
    <t>淮安市洪泽育才实验学校</t>
  </si>
  <si>
    <t>初中语文教师</t>
  </si>
  <si>
    <t>王刘媛</t>
  </si>
  <si>
    <t>泰州学院</t>
  </si>
  <si>
    <t>汉语言文学（师范）</t>
  </si>
  <si>
    <t>崔艳</t>
  </si>
  <si>
    <t>盐城师范学院</t>
  </si>
  <si>
    <t>汉语国际教育</t>
  </si>
  <si>
    <t>杨洁</t>
  </si>
  <si>
    <t>内蒙古科技大学</t>
  </si>
  <si>
    <t>广告学</t>
  </si>
  <si>
    <t>初中数学教师</t>
  </si>
  <si>
    <t>华国鑫</t>
  </si>
  <si>
    <t>徐州工程学院</t>
  </si>
  <si>
    <t>信息与计算科学</t>
  </si>
  <si>
    <t>丰县凤城实验学校</t>
  </si>
  <si>
    <t>周志苹</t>
  </si>
  <si>
    <t>洛阳师范学院</t>
  </si>
  <si>
    <t>初中英语教师</t>
  </si>
  <si>
    <t>03</t>
  </si>
  <si>
    <t>喻诗婷</t>
  </si>
  <si>
    <t>南京师范大学</t>
  </si>
  <si>
    <t>神博文</t>
  </si>
  <si>
    <t>常州大学怀德学院</t>
  </si>
  <si>
    <t>镇江市宜城小学</t>
  </si>
  <si>
    <t>初中物理教师</t>
  </si>
  <si>
    <t>04</t>
  </si>
  <si>
    <t>王宝彩</t>
  </si>
  <si>
    <t>济南大学</t>
  </si>
  <si>
    <t>材料物理</t>
  </si>
  <si>
    <t>郭敏</t>
  </si>
  <si>
    <t>淮阴师范学院</t>
  </si>
  <si>
    <t>电子信息工程</t>
  </si>
  <si>
    <t>洪泽外国语中学</t>
  </si>
  <si>
    <t>张诗梦</t>
  </si>
  <si>
    <t>物理学（师范）</t>
  </si>
  <si>
    <t>初中化学教师</t>
  </si>
  <si>
    <t>05</t>
  </si>
  <si>
    <t>姚鹏</t>
  </si>
  <si>
    <t>南通大学</t>
  </si>
  <si>
    <t>化学（师范）</t>
  </si>
  <si>
    <t>姜堰励才实验学校</t>
  </si>
  <si>
    <t>王闻</t>
  </si>
  <si>
    <t>黄山学院</t>
  </si>
  <si>
    <t>化学工程与工艺</t>
  </si>
  <si>
    <t>南陵县惠民中学</t>
  </si>
  <si>
    <t>初中道德与法治教师</t>
  </si>
  <si>
    <t>06</t>
  </si>
  <si>
    <t>姜振芸</t>
  </si>
  <si>
    <t>思想政治教育（师范）</t>
  </si>
  <si>
    <t>宝应县中等专业学校</t>
  </si>
  <si>
    <t>初中历史教师</t>
  </si>
  <si>
    <t>07</t>
  </si>
  <si>
    <t>朱荣生</t>
  </si>
  <si>
    <t>历史学（师范）</t>
  </si>
  <si>
    <t>杨甜甜</t>
  </si>
  <si>
    <t>南京晓庄学院</t>
  </si>
  <si>
    <t>初中地理教师</t>
  </si>
  <si>
    <t>08</t>
  </si>
  <si>
    <t>姜雨婷</t>
  </si>
  <si>
    <t>喀什大学</t>
  </si>
  <si>
    <t>地理科学</t>
  </si>
  <si>
    <t>曹文学</t>
  </si>
  <si>
    <t>辽宁师范大学</t>
  </si>
  <si>
    <t>地理科学（师范）</t>
  </si>
  <si>
    <t>江苏省洪泽中等专业学校</t>
  </si>
  <si>
    <t>中职思政教师</t>
  </si>
  <si>
    <t>王彦培</t>
  </si>
  <si>
    <t>中职语文教师</t>
  </si>
  <si>
    <t>钱星雨</t>
  </si>
  <si>
    <t>江苏师范大学</t>
  </si>
  <si>
    <t>学科教学（语文）</t>
  </si>
  <si>
    <t>高天雪</t>
  </si>
  <si>
    <t>安徽外国语学院</t>
  </si>
  <si>
    <t>中职数学教师</t>
  </si>
  <si>
    <t>段玉</t>
  </si>
  <si>
    <t>淮安市第一山中学</t>
  </si>
  <si>
    <t>林仪</t>
  </si>
  <si>
    <t>吉林工程技术师范学院</t>
  </si>
  <si>
    <t>中职英语教师</t>
  </si>
  <si>
    <t>周虎</t>
  </si>
  <si>
    <t>南京林业大学</t>
  </si>
  <si>
    <t>中职体育与健康教师</t>
  </si>
  <si>
    <t>韩礼贤</t>
  </si>
  <si>
    <t>淮北师范大学</t>
  </si>
  <si>
    <t>体育教学</t>
  </si>
  <si>
    <t>中职化纤专业教师</t>
  </si>
  <si>
    <t>戴闯</t>
  </si>
  <si>
    <t>绍兴文理学院</t>
  </si>
  <si>
    <t>纺织科学与工程</t>
  </si>
  <si>
    <t>中职电子商务专业教师</t>
  </si>
  <si>
    <t>张梦竹</t>
  </si>
  <si>
    <t>苏州大学</t>
  </si>
  <si>
    <t>电子商务</t>
  </si>
  <si>
    <t>宿迁经贸高等职业技术学校</t>
  </si>
  <si>
    <t>中职分析检验专业教师</t>
  </si>
  <si>
    <t>王慧敏</t>
  </si>
  <si>
    <t>发酵工程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</si>
</sst>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M38" sqref="M38"/>
    </sheetView>
  </sheetViews>
  <sheetFormatPr defaultColWidth="8.875" defaultRowHeight="13.5"/>
  <cols>
    <col min="1" max="1" width="4.5" customWidth="1"/>
    <col min="2" max="2" width="8.5" customWidth="1"/>
    <col min="3" max="3" width="11.5" customWidth="1"/>
    <col min="4" max="4" width="18.375" customWidth="1"/>
    <col min="5" max="5" width="4.625" customWidth="1"/>
    <col min="6" max="6" width="8.875" customWidth="1"/>
    <col min="7" max="7" width="4.75" customWidth="1"/>
    <col min="8" max="8" width="6.875" customWidth="1"/>
    <col min="9" max="9" width="4.25" customWidth="1"/>
    <col min="10" max="10" width="6.75" customWidth="1"/>
    <col min="11" max="11" width="19.25" customWidth="1"/>
    <col min="12" max="12" width="17.25" customWidth="1"/>
    <col min="13" max="13" width="5.125" customWidth="1"/>
    <col min="14" max="14" width="22.125" customWidth="1"/>
    <col min="15" max="15" width="6.75" customWidth="1"/>
    <col min="16" max="16" width="5.75" customWidth="1"/>
    <col min="17" max="18" width="7" customWidth="1"/>
    <col min="19" max="19" width="5" customWidth="1"/>
    <col min="20" max="20" width="5.625" customWidth="1"/>
  </cols>
  <sheetData>
    <row r="1" s="4" customFormat="1" ht="36.9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5" customFormat="1" ht="24.75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2" t="s">
        <v>15</v>
      </c>
      <c r="P2" s="22"/>
      <c r="Q2" s="22"/>
      <c r="R2" s="22"/>
      <c r="S2" s="9" t="s">
        <v>16</v>
      </c>
      <c r="T2" s="9" t="s">
        <v>17</v>
      </c>
    </row>
    <row r="3" ht="26.25" customHeight="1" spans="1:20">
      <c r="A3" s="10"/>
      <c r="B3" s="10"/>
      <c r="C3" s="10"/>
      <c r="D3" s="10"/>
      <c r="E3" s="10"/>
      <c r="F3" s="11"/>
      <c r="G3" s="11"/>
      <c r="H3" s="12"/>
      <c r="I3" s="12"/>
      <c r="J3" s="12"/>
      <c r="K3" s="12"/>
      <c r="L3" s="12"/>
      <c r="M3" s="12"/>
      <c r="N3" s="12"/>
      <c r="O3" s="23" t="s">
        <v>18</v>
      </c>
      <c r="P3" s="24" t="s">
        <v>19</v>
      </c>
      <c r="Q3" s="24" t="s">
        <v>20</v>
      </c>
      <c r="R3" s="24" t="s">
        <v>21</v>
      </c>
      <c r="S3" s="12"/>
      <c r="T3" s="12"/>
    </row>
    <row r="4" ht="20.1" customHeight="1" spans="1:20">
      <c r="A4" s="13">
        <v>1</v>
      </c>
      <c r="B4" s="14" t="s">
        <v>22</v>
      </c>
      <c r="C4" s="15" t="s">
        <v>23</v>
      </c>
      <c r="D4" s="16" t="s">
        <v>24</v>
      </c>
      <c r="E4" s="26" t="s">
        <v>25</v>
      </c>
      <c r="F4" s="17" t="s">
        <v>26</v>
      </c>
      <c r="G4" s="15">
        <v>1</v>
      </c>
      <c r="H4" s="15" t="s">
        <v>27</v>
      </c>
      <c r="I4" s="15" t="s">
        <v>28</v>
      </c>
      <c r="J4" s="15" t="s">
        <v>29</v>
      </c>
      <c r="K4" s="15" t="s">
        <v>30</v>
      </c>
      <c r="L4" s="15" t="s">
        <v>31</v>
      </c>
      <c r="M4" s="15" t="s">
        <v>32</v>
      </c>
      <c r="N4" s="15" t="s">
        <v>30</v>
      </c>
      <c r="O4" s="15">
        <v>76.5</v>
      </c>
      <c r="P4" s="15">
        <v>80.1</v>
      </c>
      <c r="Q4" s="15"/>
      <c r="R4" s="25">
        <f t="shared" ref="R4:R20" si="0">IF(Q4&lt;&gt;0,O4*0.4+P4*0.3+Q4*0.3,O4*0.4+P4*0.6)</f>
        <v>78.66</v>
      </c>
      <c r="S4" s="15">
        <v>1</v>
      </c>
      <c r="T4" s="13"/>
    </row>
    <row r="5" ht="20.1" customHeight="1" spans="1:20">
      <c r="A5" s="13">
        <v>2</v>
      </c>
      <c r="B5" s="14"/>
      <c r="C5" s="15"/>
      <c r="D5" s="16" t="s">
        <v>33</v>
      </c>
      <c r="E5" s="26" t="s">
        <v>34</v>
      </c>
      <c r="F5" s="17" t="s">
        <v>26</v>
      </c>
      <c r="G5" s="15">
        <v>1</v>
      </c>
      <c r="H5" s="15" t="s">
        <v>35</v>
      </c>
      <c r="I5" s="15" t="s">
        <v>36</v>
      </c>
      <c r="J5" s="15" t="s">
        <v>29</v>
      </c>
      <c r="K5" s="15" t="s">
        <v>37</v>
      </c>
      <c r="L5" s="15" t="s">
        <v>38</v>
      </c>
      <c r="M5" s="15" t="s">
        <v>32</v>
      </c>
      <c r="N5" s="15" t="s">
        <v>37</v>
      </c>
      <c r="O5" s="15">
        <v>85.5</v>
      </c>
      <c r="P5" s="15">
        <v>85.5</v>
      </c>
      <c r="Q5" s="15"/>
      <c r="R5" s="25">
        <f t="shared" si="0"/>
        <v>85.5</v>
      </c>
      <c r="S5" s="15">
        <v>1</v>
      </c>
      <c r="T5" s="13"/>
    </row>
    <row r="6" ht="20.1" customHeight="1" spans="1:20">
      <c r="A6" s="13">
        <v>3</v>
      </c>
      <c r="B6" s="14"/>
      <c r="C6" s="15" t="s">
        <v>39</v>
      </c>
      <c r="D6" s="15" t="s">
        <v>40</v>
      </c>
      <c r="E6" s="26" t="s">
        <v>25</v>
      </c>
      <c r="F6" s="17" t="s">
        <v>26</v>
      </c>
      <c r="G6" s="15">
        <v>2</v>
      </c>
      <c r="H6" s="15" t="s">
        <v>41</v>
      </c>
      <c r="I6" s="15" t="s">
        <v>28</v>
      </c>
      <c r="J6" s="15" t="s">
        <v>42</v>
      </c>
      <c r="K6" s="15" t="s">
        <v>43</v>
      </c>
      <c r="L6" s="15" t="s">
        <v>44</v>
      </c>
      <c r="M6" s="15" t="s">
        <v>45</v>
      </c>
      <c r="N6" s="15"/>
      <c r="O6" s="15">
        <v>81</v>
      </c>
      <c r="P6" s="15">
        <v>84.34</v>
      </c>
      <c r="Q6" s="15"/>
      <c r="R6" s="25">
        <f t="shared" si="0"/>
        <v>83.004</v>
      </c>
      <c r="S6" s="15">
        <v>1</v>
      </c>
      <c r="T6" s="13"/>
    </row>
    <row r="7" ht="20.1" customHeight="1" spans="1:20">
      <c r="A7" s="13">
        <v>4</v>
      </c>
      <c r="B7" s="14"/>
      <c r="C7" s="15"/>
      <c r="D7" s="15" t="s">
        <v>40</v>
      </c>
      <c r="E7" s="26" t="s">
        <v>25</v>
      </c>
      <c r="F7" s="17" t="s">
        <v>26</v>
      </c>
      <c r="G7" s="15">
        <v>2</v>
      </c>
      <c r="H7" s="15" t="s">
        <v>46</v>
      </c>
      <c r="I7" s="15" t="s">
        <v>36</v>
      </c>
      <c r="J7" s="15" t="s">
        <v>42</v>
      </c>
      <c r="K7" s="15" t="s">
        <v>47</v>
      </c>
      <c r="L7" s="15" t="s">
        <v>44</v>
      </c>
      <c r="M7" s="15" t="s">
        <v>32</v>
      </c>
      <c r="N7" s="15" t="s">
        <v>47</v>
      </c>
      <c r="O7" s="15">
        <v>79.5</v>
      </c>
      <c r="P7" s="15">
        <v>80.5</v>
      </c>
      <c r="Q7" s="15"/>
      <c r="R7" s="25">
        <f t="shared" si="0"/>
        <v>80.1</v>
      </c>
      <c r="S7" s="15">
        <v>2</v>
      </c>
      <c r="T7" s="13"/>
    </row>
    <row r="8" ht="20.1" customHeight="1" spans="1:20">
      <c r="A8" s="13">
        <v>5</v>
      </c>
      <c r="B8" s="14"/>
      <c r="C8" s="15"/>
      <c r="D8" s="15" t="s">
        <v>48</v>
      </c>
      <c r="E8" s="26" t="s">
        <v>34</v>
      </c>
      <c r="F8" s="17" t="s">
        <v>26</v>
      </c>
      <c r="G8" s="15">
        <v>1</v>
      </c>
      <c r="H8" s="15" t="s">
        <v>49</v>
      </c>
      <c r="I8" s="15" t="s">
        <v>36</v>
      </c>
      <c r="J8" s="15" t="s">
        <v>42</v>
      </c>
      <c r="K8" s="13" t="s">
        <v>50</v>
      </c>
      <c r="L8" s="15" t="s">
        <v>51</v>
      </c>
      <c r="M8" s="15" t="s">
        <v>52</v>
      </c>
      <c r="N8" s="15" t="s">
        <v>53</v>
      </c>
      <c r="O8" s="15">
        <v>78</v>
      </c>
      <c r="P8" s="15">
        <v>85.2</v>
      </c>
      <c r="Q8" s="15"/>
      <c r="R8" s="25">
        <f t="shared" si="0"/>
        <v>82.32</v>
      </c>
      <c r="S8" s="15">
        <v>1</v>
      </c>
      <c r="T8" s="13"/>
    </row>
    <row r="9" ht="20.1" customHeight="1" spans="1:20">
      <c r="A9" s="13">
        <v>6</v>
      </c>
      <c r="B9" s="14"/>
      <c r="C9" s="13" t="s">
        <v>54</v>
      </c>
      <c r="D9" s="16" t="s">
        <v>55</v>
      </c>
      <c r="E9" s="27" t="s">
        <v>25</v>
      </c>
      <c r="F9" s="17" t="s">
        <v>26</v>
      </c>
      <c r="G9" s="19">
        <v>3</v>
      </c>
      <c r="H9" s="15" t="s">
        <v>56</v>
      </c>
      <c r="I9" s="15" t="s">
        <v>36</v>
      </c>
      <c r="J9" s="15" t="s">
        <v>42</v>
      </c>
      <c r="K9" s="15" t="s">
        <v>57</v>
      </c>
      <c r="L9" s="15" t="s">
        <v>58</v>
      </c>
      <c r="M9" s="15" t="s">
        <v>32</v>
      </c>
      <c r="N9" s="15" t="s">
        <v>57</v>
      </c>
      <c r="O9" s="15">
        <v>77.5</v>
      </c>
      <c r="P9" s="15">
        <v>84.32</v>
      </c>
      <c r="Q9" s="15"/>
      <c r="R9" s="25">
        <f t="shared" si="0"/>
        <v>81.592</v>
      </c>
      <c r="S9" s="15">
        <v>1</v>
      </c>
      <c r="T9" s="13"/>
    </row>
    <row r="10" ht="20.1" customHeight="1" spans="1:20">
      <c r="A10" s="13">
        <v>7</v>
      </c>
      <c r="B10" s="14"/>
      <c r="C10" s="13"/>
      <c r="D10" s="16" t="s">
        <v>55</v>
      </c>
      <c r="E10" s="27" t="s">
        <v>25</v>
      </c>
      <c r="F10" s="17" t="s">
        <v>26</v>
      </c>
      <c r="G10" s="19">
        <v>3</v>
      </c>
      <c r="H10" s="15" t="s">
        <v>59</v>
      </c>
      <c r="I10" s="15" t="s">
        <v>36</v>
      </c>
      <c r="J10" s="15" t="s">
        <v>42</v>
      </c>
      <c r="K10" s="15" t="s">
        <v>60</v>
      </c>
      <c r="L10" s="15" t="s">
        <v>61</v>
      </c>
      <c r="M10" s="15" t="s">
        <v>45</v>
      </c>
      <c r="N10" s="15"/>
      <c r="O10" s="15">
        <v>79</v>
      </c>
      <c r="P10" s="15">
        <v>83.3</v>
      </c>
      <c r="Q10" s="15"/>
      <c r="R10" s="25">
        <f t="shared" si="0"/>
        <v>81.58</v>
      </c>
      <c r="S10" s="15">
        <v>2</v>
      </c>
      <c r="T10" s="13"/>
    </row>
    <row r="11" ht="20.1" customHeight="1" spans="1:20">
      <c r="A11" s="13">
        <v>8</v>
      </c>
      <c r="B11" s="14"/>
      <c r="C11" s="13"/>
      <c r="D11" s="16" t="s">
        <v>55</v>
      </c>
      <c r="E11" s="27" t="s">
        <v>25</v>
      </c>
      <c r="F11" s="17" t="s">
        <v>26</v>
      </c>
      <c r="G11" s="19">
        <v>3</v>
      </c>
      <c r="H11" s="15" t="s">
        <v>62</v>
      </c>
      <c r="I11" s="15" t="s">
        <v>36</v>
      </c>
      <c r="J11" s="15" t="s">
        <v>42</v>
      </c>
      <c r="K11" s="15" t="s">
        <v>63</v>
      </c>
      <c r="L11" s="15" t="s">
        <v>64</v>
      </c>
      <c r="M11" s="15" t="s">
        <v>45</v>
      </c>
      <c r="N11" s="15"/>
      <c r="O11" s="15">
        <v>77</v>
      </c>
      <c r="P11" s="15">
        <v>84.3</v>
      </c>
      <c r="Q11" s="15"/>
      <c r="R11" s="25">
        <f t="shared" si="0"/>
        <v>81.38</v>
      </c>
      <c r="S11" s="15">
        <v>3</v>
      </c>
      <c r="T11" s="13"/>
    </row>
    <row r="12" ht="20.1" customHeight="1" spans="1:20">
      <c r="A12" s="13">
        <v>9</v>
      </c>
      <c r="B12" s="14"/>
      <c r="C12" s="13"/>
      <c r="D12" s="16" t="s">
        <v>65</v>
      </c>
      <c r="E12" s="27" t="s">
        <v>34</v>
      </c>
      <c r="F12" s="17" t="s">
        <v>26</v>
      </c>
      <c r="G12" s="19">
        <v>2</v>
      </c>
      <c r="H12" s="20" t="s">
        <v>66</v>
      </c>
      <c r="I12" s="20" t="s">
        <v>28</v>
      </c>
      <c r="J12" s="20" t="s">
        <v>42</v>
      </c>
      <c r="K12" s="13" t="s">
        <v>67</v>
      </c>
      <c r="L12" s="20" t="s">
        <v>68</v>
      </c>
      <c r="M12" s="20" t="s">
        <v>52</v>
      </c>
      <c r="N12" s="20" t="s">
        <v>69</v>
      </c>
      <c r="O12" s="15">
        <v>82</v>
      </c>
      <c r="P12" s="15">
        <v>82.32</v>
      </c>
      <c r="Q12" s="15"/>
      <c r="R12" s="25">
        <f t="shared" si="0"/>
        <v>82.192</v>
      </c>
      <c r="S12" s="15">
        <v>1</v>
      </c>
      <c r="T12" s="13"/>
    </row>
    <row r="13" ht="20.1" customHeight="1" spans="1:20">
      <c r="A13" s="13">
        <v>10</v>
      </c>
      <c r="B13" s="14"/>
      <c r="C13" s="13"/>
      <c r="D13" s="16" t="s">
        <v>65</v>
      </c>
      <c r="E13" s="18" t="s">
        <v>34</v>
      </c>
      <c r="F13" s="17" t="s">
        <v>26</v>
      </c>
      <c r="G13" s="19">
        <v>2</v>
      </c>
      <c r="H13" s="15" t="s">
        <v>70</v>
      </c>
      <c r="I13" s="15" t="s">
        <v>36</v>
      </c>
      <c r="J13" s="20" t="s">
        <v>42</v>
      </c>
      <c r="K13" s="15" t="s">
        <v>71</v>
      </c>
      <c r="L13" s="15" t="s">
        <v>44</v>
      </c>
      <c r="M13" s="15" t="s">
        <v>45</v>
      </c>
      <c r="N13" s="15"/>
      <c r="O13" s="15">
        <v>81.5</v>
      </c>
      <c r="P13" s="15">
        <v>81.9</v>
      </c>
      <c r="Q13" s="15"/>
      <c r="R13" s="25">
        <f t="shared" si="0"/>
        <v>81.74</v>
      </c>
      <c r="S13" s="15">
        <v>2</v>
      </c>
      <c r="T13" s="13"/>
    </row>
    <row r="14" ht="20.1" customHeight="1" spans="1:20">
      <c r="A14" s="13">
        <v>11</v>
      </c>
      <c r="B14" s="14"/>
      <c r="C14" s="13"/>
      <c r="D14" s="16" t="s">
        <v>72</v>
      </c>
      <c r="E14" s="18" t="s">
        <v>73</v>
      </c>
      <c r="F14" s="17" t="s">
        <v>26</v>
      </c>
      <c r="G14" s="19">
        <v>2</v>
      </c>
      <c r="H14" s="15" t="s">
        <v>74</v>
      </c>
      <c r="I14" s="15" t="s">
        <v>36</v>
      </c>
      <c r="J14" s="15" t="s">
        <v>29</v>
      </c>
      <c r="K14" s="13" t="s">
        <v>75</v>
      </c>
      <c r="L14" s="15" t="s">
        <v>51</v>
      </c>
      <c r="M14" s="15" t="s">
        <v>45</v>
      </c>
      <c r="N14" s="15"/>
      <c r="O14" s="15">
        <v>84.8</v>
      </c>
      <c r="P14" s="15">
        <v>86.84</v>
      </c>
      <c r="Q14" s="15"/>
      <c r="R14" s="25">
        <f t="shared" si="0"/>
        <v>86.024</v>
      </c>
      <c r="S14" s="15">
        <v>1</v>
      </c>
      <c r="T14" s="13"/>
    </row>
    <row r="15" ht="20.1" customHeight="1" spans="1:20">
      <c r="A15" s="13">
        <v>12</v>
      </c>
      <c r="B15" s="14"/>
      <c r="C15" s="13"/>
      <c r="D15" s="16" t="s">
        <v>72</v>
      </c>
      <c r="E15" s="18" t="s">
        <v>73</v>
      </c>
      <c r="F15" s="17" t="s">
        <v>26</v>
      </c>
      <c r="G15" s="19">
        <v>2</v>
      </c>
      <c r="H15" s="15" t="s">
        <v>76</v>
      </c>
      <c r="I15" s="15" t="s">
        <v>36</v>
      </c>
      <c r="J15" s="15" t="s">
        <v>42</v>
      </c>
      <c r="K15" s="13" t="s">
        <v>77</v>
      </c>
      <c r="L15" s="15" t="s">
        <v>51</v>
      </c>
      <c r="M15" s="15" t="s">
        <v>52</v>
      </c>
      <c r="N15" s="15" t="s">
        <v>78</v>
      </c>
      <c r="O15" s="15">
        <v>80.3</v>
      </c>
      <c r="P15" s="15">
        <v>84.36</v>
      </c>
      <c r="Q15" s="15"/>
      <c r="R15" s="25">
        <f t="shared" si="0"/>
        <v>82.736</v>
      </c>
      <c r="S15" s="15">
        <v>2</v>
      </c>
      <c r="T15" s="13"/>
    </row>
    <row r="16" ht="20.1" customHeight="1" spans="1:20">
      <c r="A16" s="13">
        <v>13</v>
      </c>
      <c r="B16" s="14"/>
      <c r="C16" s="13"/>
      <c r="D16" s="16" t="s">
        <v>79</v>
      </c>
      <c r="E16" s="18" t="s">
        <v>80</v>
      </c>
      <c r="F16" s="17" t="s">
        <v>26</v>
      </c>
      <c r="G16" s="19">
        <v>3</v>
      </c>
      <c r="H16" s="15" t="s">
        <v>81</v>
      </c>
      <c r="I16" s="15" t="s">
        <v>36</v>
      </c>
      <c r="J16" s="15" t="s">
        <v>42</v>
      </c>
      <c r="K16" s="15" t="s">
        <v>82</v>
      </c>
      <c r="L16" s="15" t="s">
        <v>83</v>
      </c>
      <c r="M16" s="15" t="s">
        <v>45</v>
      </c>
      <c r="N16" s="15"/>
      <c r="O16" s="15">
        <v>76</v>
      </c>
      <c r="P16" s="15">
        <v>80.78</v>
      </c>
      <c r="Q16" s="15"/>
      <c r="R16" s="25">
        <f t="shared" si="0"/>
        <v>78.868</v>
      </c>
      <c r="S16" s="15">
        <v>1</v>
      </c>
      <c r="T16" s="13"/>
    </row>
    <row r="17" ht="20.1" customHeight="1" spans="1:20">
      <c r="A17" s="13">
        <v>14</v>
      </c>
      <c r="B17" s="14"/>
      <c r="C17" s="13"/>
      <c r="D17" s="16" t="s">
        <v>79</v>
      </c>
      <c r="E17" s="18" t="s">
        <v>80</v>
      </c>
      <c r="F17" s="17" t="s">
        <v>26</v>
      </c>
      <c r="G17" s="19">
        <v>3</v>
      </c>
      <c r="H17" s="15" t="s">
        <v>84</v>
      </c>
      <c r="I17" s="15" t="s">
        <v>36</v>
      </c>
      <c r="J17" s="15" t="s">
        <v>42</v>
      </c>
      <c r="K17" s="13" t="s">
        <v>85</v>
      </c>
      <c r="L17" s="15" t="s">
        <v>86</v>
      </c>
      <c r="M17" s="15" t="s">
        <v>52</v>
      </c>
      <c r="N17" s="15" t="s">
        <v>87</v>
      </c>
      <c r="O17" s="15">
        <v>72.5</v>
      </c>
      <c r="P17" s="15">
        <v>81.56</v>
      </c>
      <c r="Q17" s="15"/>
      <c r="R17" s="25">
        <f t="shared" si="0"/>
        <v>77.936</v>
      </c>
      <c r="S17" s="15">
        <v>2</v>
      </c>
      <c r="T17" s="13"/>
    </row>
    <row r="18" ht="20.1" customHeight="1" spans="1:20">
      <c r="A18" s="13">
        <v>15</v>
      </c>
      <c r="B18" s="14"/>
      <c r="C18" s="13"/>
      <c r="D18" s="16" t="s">
        <v>79</v>
      </c>
      <c r="E18" s="18" t="s">
        <v>80</v>
      </c>
      <c r="F18" s="17" t="s">
        <v>26</v>
      </c>
      <c r="G18" s="19">
        <v>3</v>
      </c>
      <c r="H18" s="15" t="s">
        <v>88</v>
      </c>
      <c r="I18" s="15" t="s">
        <v>36</v>
      </c>
      <c r="J18" s="15" t="s">
        <v>42</v>
      </c>
      <c r="K18" s="15" t="s">
        <v>85</v>
      </c>
      <c r="L18" s="15" t="s">
        <v>89</v>
      </c>
      <c r="M18" s="15" t="s">
        <v>32</v>
      </c>
      <c r="N18" s="15" t="s">
        <v>85</v>
      </c>
      <c r="O18" s="15">
        <v>61.5</v>
      </c>
      <c r="P18" s="15">
        <v>83.78</v>
      </c>
      <c r="Q18" s="15"/>
      <c r="R18" s="25">
        <f t="shared" si="0"/>
        <v>74.868</v>
      </c>
      <c r="S18" s="15">
        <v>3</v>
      </c>
      <c r="T18" s="13"/>
    </row>
    <row r="19" ht="20.1" customHeight="1" spans="1:20">
      <c r="A19" s="13">
        <v>16</v>
      </c>
      <c r="B19" s="14"/>
      <c r="C19" s="13"/>
      <c r="D19" s="16" t="s">
        <v>90</v>
      </c>
      <c r="E19" s="18" t="s">
        <v>91</v>
      </c>
      <c r="F19" s="17" t="s">
        <v>26</v>
      </c>
      <c r="G19" s="19">
        <v>2</v>
      </c>
      <c r="H19" s="15" t="s">
        <v>92</v>
      </c>
      <c r="I19" s="15" t="s">
        <v>28</v>
      </c>
      <c r="J19" s="15" t="s">
        <v>42</v>
      </c>
      <c r="K19" s="13" t="s">
        <v>93</v>
      </c>
      <c r="L19" s="15" t="s">
        <v>94</v>
      </c>
      <c r="M19" s="15" t="s">
        <v>52</v>
      </c>
      <c r="N19" s="15" t="s">
        <v>95</v>
      </c>
      <c r="O19" s="15">
        <v>85.5</v>
      </c>
      <c r="P19" s="15">
        <v>82.84</v>
      </c>
      <c r="Q19" s="15"/>
      <c r="R19" s="25">
        <f t="shared" si="0"/>
        <v>83.904</v>
      </c>
      <c r="S19" s="15">
        <v>1</v>
      </c>
      <c r="T19" s="13"/>
    </row>
    <row r="20" ht="20.1" customHeight="1" spans="1:20">
      <c r="A20" s="13">
        <v>17</v>
      </c>
      <c r="B20" s="14"/>
      <c r="C20" s="13"/>
      <c r="D20" s="16" t="s">
        <v>90</v>
      </c>
      <c r="E20" s="18" t="s">
        <v>91</v>
      </c>
      <c r="F20" s="17" t="s">
        <v>26</v>
      </c>
      <c r="G20" s="19">
        <v>2</v>
      </c>
      <c r="H20" s="15" t="s">
        <v>96</v>
      </c>
      <c r="I20" s="15" t="s">
        <v>28</v>
      </c>
      <c r="J20" s="15" t="s">
        <v>42</v>
      </c>
      <c r="K20" s="13" t="s">
        <v>97</v>
      </c>
      <c r="L20" s="15" t="s">
        <v>98</v>
      </c>
      <c r="M20" s="15" t="s">
        <v>52</v>
      </c>
      <c r="N20" s="15" t="s">
        <v>99</v>
      </c>
      <c r="O20" s="15">
        <v>79</v>
      </c>
      <c r="P20" s="15">
        <v>84.54</v>
      </c>
      <c r="Q20" s="15"/>
      <c r="R20" s="25">
        <f t="shared" si="0"/>
        <v>82.324</v>
      </c>
      <c r="S20" s="15">
        <v>2</v>
      </c>
      <c r="T20" s="13"/>
    </row>
    <row r="21" ht="20.1" customHeight="1" spans="1:20">
      <c r="A21" s="13">
        <v>18</v>
      </c>
      <c r="B21" s="14"/>
      <c r="C21" s="13"/>
      <c r="D21" s="16" t="s">
        <v>100</v>
      </c>
      <c r="E21" s="18" t="s">
        <v>101</v>
      </c>
      <c r="F21" s="17" t="s">
        <v>26</v>
      </c>
      <c r="G21" s="19">
        <v>1</v>
      </c>
      <c r="H21" s="15" t="s">
        <v>102</v>
      </c>
      <c r="I21" s="15" t="s">
        <v>36</v>
      </c>
      <c r="J21" s="15" t="s">
        <v>42</v>
      </c>
      <c r="K21" s="13" t="s">
        <v>85</v>
      </c>
      <c r="L21" s="15" t="s">
        <v>103</v>
      </c>
      <c r="M21" s="15" t="s">
        <v>52</v>
      </c>
      <c r="N21" s="15" t="s">
        <v>104</v>
      </c>
      <c r="O21" s="15">
        <v>78</v>
      </c>
      <c r="P21" s="15">
        <v>82.8</v>
      </c>
      <c r="Q21" s="15"/>
      <c r="R21" s="25">
        <f t="shared" ref="R21:R35" si="1">IF(Q21&lt;&gt;0,O21*0.4+P21*0.3+Q21*0.3,O21*0.4+P21*0.6)</f>
        <v>80.88</v>
      </c>
      <c r="S21" s="15">
        <v>1</v>
      </c>
      <c r="T21" s="13"/>
    </row>
    <row r="22" ht="20.1" customHeight="1" spans="1:20">
      <c r="A22" s="13">
        <v>19</v>
      </c>
      <c r="B22" s="14"/>
      <c r="C22" s="13"/>
      <c r="D22" s="16" t="s">
        <v>105</v>
      </c>
      <c r="E22" s="18" t="s">
        <v>106</v>
      </c>
      <c r="F22" s="17" t="s">
        <v>26</v>
      </c>
      <c r="G22" s="19">
        <v>2</v>
      </c>
      <c r="H22" s="20" t="s">
        <v>107</v>
      </c>
      <c r="I22" s="20" t="s">
        <v>28</v>
      </c>
      <c r="J22" s="20" t="s">
        <v>42</v>
      </c>
      <c r="K22" s="20" t="s">
        <v>85</v>
      </c>
      <c r="L22" s="20" t="s">
        <v>108</v>
      </c>
      <c r="M22" s="20" t="s">
        <v>32</v>
      </c>
      <c r="N22" s="20" t="s">
        <v>85</v>
      </c>
      <c r="O22" s="15">
        <v>87</v>
      </c>
      <c r="P22" s="15">
        <v>84.6</v>
      </c>
      <c r="Q22" s="15"/>
      <c r="R22" s="25">
        <f t="shared" si="1"/>
        <v>85.56</v>
      </c>
      <c r="S22" s="15">
        <v>1</v>
      </c>
      <c r="T22" s="13"/>
    </row>
    <row r="23" ht="20.1" customHeight="1" spans="1:20">
      <c r="A23" s="13">
        <v>20</v>
      </c>
      <c r="B23" s="14"/>
      <c r="C23" s="13"/>
      <c r="D23" s="16" t="s">
        <v>105</v>
      </c>
      <c r="E23" s="18" t="s">
        <v>106</v>
      </c>
      <c r="F23" s="17" t="s">
        <v>26</v>
      </c>
      <c r="G23" s="19">
        <v>2</v>
      </c>
      <c r="H23" s="20" t="s">
        <v>109</v>
      </c>
      <c r="I23" s="20" t="s">
        <v>28</v>
      </c>
      <c r="J23" s="20" t="s">
        <v>42</v>
      </c>
      <c r="K23" s="13" t="s">
        <v>110</v>
      </c>
      <c r="L23" s="20" t="s">
        <v>108</v>
      </c>
      <c r="M23" s="20" t="s">
        <v>52</v>
      </c>
      <c r="N23" s="20" t="s">
        <v>87</v>
      </c>
      <c r="O23" s="15">
        <v>84.5</v>
      </c>
      <c r="P23" s="15">
        <v>84.6</v>
      </c>
      <c r="Q23" s="15"/>
      <c r="R23" s="25">
        <f t="shared" si="1"/>
        <v>84.56</v>
      </c>
      <c r="S23" s="15">
        <v>2</v>
      </c>
      <c r="T23" s="13"/>
    </row>
    <row r="24" ht="20.1" customHeight="1" spans="1:20">
      <c r="A24" s="13">
        <v>21</v>
      </c>
      <c r="B24" s="14"/>
      <c r="C24" s="13"/>
      <c r="D24" s="16" t="s">
        <v>111</v>
      </c>
      <c r="E24" s="18" t="s">
        <v>112</v>
      </c>
      <c r="F24" s="17" t="s">
        <v>26</v>
      </c>
      <c r="G24" s="19">
        <v>2</v>
      </c>
      <c r="H24" s="15" t="s">
        <v>113</v>
      </c>
      <c r="I24" s="15" t="s">
        <v>36</v>
      </c>
      <c r="J24" s="15" t="s">
        <v>42</v>
      </c>
      <c r="K24" s="15" t="s">
        <v>114</v>
      </c>
      <c r="L24" s="15" t="s">
        <v>115</v>
      </c>
      <c r="M24" s="15" t="s">
        <v>32</v>
      </c>
      <c r="N24" s="15" t="s">
        <v>114</v>
      </c>
      <c r="O24" s="15">
        <v>70</v>
      </c>
      <c r="P24" s="15">
        <v>86.76</v>
      </c>
      <c r="Q24" s="15"/>
      <c r="R24" s="25">
        <f t="shared" si="1"/>
        <v>80.056</v>
      </c>
      <c r="S24" s="15">
        <v>1</v>
      </c>
      <c r="T24" s="13"/>
    </row>
    <row r="25" ht="20.1" customHeight="1" spans="1:20">
      <c r="A25" s="13">
        <v>22</v>
      </c>
      <c r="B25" s="14"/>
      <c r="C25" s="13"/>
      <c r="D25" s="16" t="s">
        <v>111</v>
      </c>
      <c r="E25" s="18" t="s">
        <v>112</v>
      </c>
      <c r="F25" s="17" t="s">
        <v>26</v>
      </c>
      <c r="G25" s="19">
        <v>2</v>
      </c>
      <c r="H25" s="20" t="s">
        <v>116</v>
      </c>
      <c r="I25" s="20" t="s">
        <v>28</v>
      </c>
      <c r="J25" s="20" t="s">
        <v>42</v>
      </c>
      <c r="K25" s="13" t="s">
        <v>117</v>
      </c>
      <c r="L25" s="20" t="s">
        <v>118</v>
      </c>
      <c r="M25" s="20" t="s">
        <v>52</v>
      </c>
      <c r="N25" s="20" t="s">
        <v>54</v>
      </c>
      <c r="O25" s="15">
        <v>70.5</v>
      </c>
      <c r="P25" s="15">
        <v>82.82</v>
      </c>
      <c r="Q25" s="15"/>
      <c r="R25" s="25">
        <f t="shared" si="1"/>
        <v>77.892</v>
      </c>
      <c r="S25" s="15">
        <v>2</v>
      </c>
      <c r="T25" s="13"/>
    </row>
    <row r="26" ht="20.1" customHeight="1" spans="1:20">
      <c r="A26" s="13">
        <v>23</v>
      </c>
      <c r="B26" s="14"/>
      <c r="C26" s="13" t="s">
        <v>119</v>
      </c>
      <c r="D26" s="15" t="s">
        <v>120</v>
      </c>
      <c r="E26" s="18" t="s">
        <v>25</v>
      </c>
      <c r="F26" s="17" t="s">
        <v>26</v>
      </c>
      <c r="G26" s="15">
        <v>1</v>
      </c>
      <c r="H26" s="15" t="s">
        <v>121</v>
      </c>
      <c r="I26" s="15" t="s">
        <v>36</v>
      </c>
      <c r="J26" s="15" t="s">
        <v>42</v>
      </c>
      <c r="K26" s="15" t="s">
        <v>85</v>
      </c>
      <c r="L26" s="15" t="s">
        <v>103</v>
      </c>
      <c r="M26" s="15" t="s">
        <v>32</v>
      </c>
      <c r="N26" s="15" t="s">
        <v>85</v>
      </c>
      <c r="O26" s="15">
        <v>68.5</v>
      </c>
      <c r="P26" s="15">
        <v>81.2</v>
      </c>
      <c r="Q26" s="15"/>
      <c r="R26" s="25">
        <f t="shared" si="1"/>
        <v>76.12</v>
      </c>
      <c r="S26" s="15">
        <v>1</v>
      </c>
      <c r="T26" s="13"/>
    </row>
    <row r="27" ht="20.1" customHeight="1" spans="1:20">
      <c r="A27" s="13">
        <v>24</v>
      </c>
      <c r="B27" s="14"/>
      <c r="C27" s="13"/>
      <c r="D27" s="15" t="s">
        <v>122</v>
      </c>
      <c r="E27" s="18" t="s">
        <v>34</v>
      </c>
      <c r="F27" s="17" t="s">
        <v>26</v>
      </c>
      <c r="G27" s="15">
        <v>2</v>
      </c>
      <c r="H27" s="15" t="s">
        <v>123</v>
      </c>
      <c r="I27" s="15" t="s">
        <v>36</v>
      </c>
      <c r="J27" s="15" t="s">
        <v>29</v>
      </c>
      <c r="K27" s="15" t="s">
        <v>124</v>
      </c>
      <c r="L27" s="15" t="s">
        <v>125</v>
      </c>
      <c r="M27" s="15" t="s">
        <v>32</v>
      </c>
      <c r="N27" s="15" t="s">
        <v>124</v>
      </c>
      <c r="O27" s="15">
        <v>74.5</v>
      </c>
      <c r="P27" s="15">
        <v>83.36</v>
      </c>
      <c r="Q27" s="15"/>
      <c r="R27" s="25">
        <f t="shared" si="1"/>
        <v>79.816</v>
      </c>
      <c r="S27" s="15">
        <v>1</v>
      </c>
      <c r="T27" s="13"/>
    </row>
    <row r="28" ht="20.1" customHeight="1" spans="1:20">
      <c r="A28" s="13">
        <v>25</v>
      </c>
      <c r="B28" s="14"/>
      <c r="C28" s="13"/>
      <c r="D28" s="15" t="s">
        <v>122</v>
      </c>
      <c r="E28" s="18" t="s">
        <v>34</v>
      </c>
      <c r="F28" s="17" t="s">
        <v>26</v>
      </c>
      <c r="G28" s="15">
        <v>2</v>
      </c>
      <c r="H28" s="15" t="s">
        <v>126</v>
      </c>
      <c r="I28" s="15" t="s">
        <v>36</v>
      </c>
      <c r="J28" s="15" t="s">
        <v>42</v>
      </c>
      <c r="K28" s="15" t="s">
        <v>127</v>
      </c>
      <c r="L28" s="15" t="s">
        <v>61</v>
      </c>
      <c r="M28" s="15" t="s">
        <v>45</v>
      </c>
      <c r="N28" s="15"/>
      <c r="O28" s="15">
        <v>74</v>
      </c>
      <c r="P28" s="15">
        <v>79.64</v>
      </c>
      <c r="Q28" s="15"/>
      <c r="R28" s="25">
        <f t="shared" si="1"/>
        <v>77.384</v>
      </c>
      <c r="S28" s="15">
        <v>2</v>
      </c>
      <c r="T28" s="13"/>
    </row>
    <row r="29" ht="20.1" customHeight="1" spans="1:20">
      <c r="A29" s="13">
        <v>26</v>
      </c>
      <c r="B29" s="14"/>
      <c r="C29" s="13"/>
      <c r="D29" s="15" t="s">
        <v>128</v>
      </c>
      <c r="E29" s="18" t="s">
        <v>73</v>
      </c>
      <c r="F29" s="17" t="s">
        <v>26</v>
      </c>
      <c r="G29" s="15">
        <v>2</v>
      </c>
      <c r="H29" s="20" t="s">
        <v>129</v>
      </c>
      <c r="I29" s="20" t="s">
        <v>28</v>
      </c>
      <c r="J29" s="20" t="s">
        <v>42</v>
      </c>
      <c r="K29" s="13" t="s">
        <v>67</v>
      </c>
      <c r="L29" s="20" t="s">
        <v>68</v>
      </c>
      <c r="M29" s="20" t="s">
        <v>52</v>
      </c>
      <c r="N29" s="20" t="s">
        <v>130</v>
      </c>
      <c r="O29" s="15">
        <v>82.5</v>
      </c>
      <c r="P29" s="15">
        <v>77.2</v>
      </c>
      <c r="Q29" s="15"/>
      <c r="R29" s="25">
        <f t="shared" si="1"/>
        <v>79.32</v>
      </c>
      <c r="S29" s="15">
        <v>1</v>
      </c>
      <c r="T29" s="13"/>
    </row>
    <row r="30" ht="20.1" customHeight="1" spans="1:20">
      <c r="A30" s="13">
        <v>27</v>
      </c>
      <c r="B30" s="14"/>
      <c r="C30" s="13"/>
      <c r="D30" s="15" t="s">
        <v>128</v>
      </c>
      <c r="E30" s="18" t="s">
        <v>73</v>
      </c>
      <c r="F30" s="17" t="s">
        <v>26</v>
      </c>
      <c r="G30" s="15">
        <v>2</v>
      </c>
      <c r="H30" s="15" t="s">
        <v>131</v>
      </c>
      <c r="I30" s="15" t="s">
        <v>36</v>
      </c>
      <c r="J30" s="15" t="s">
        <v>42</v>
      </c>
      <c r="K30" s="15" t="s">
        <v>132</v>
      </c>
      <c r="L30" s="15" t="s">
        <v>44</v>
      </c>
      <c r="M30" s="15" t="s">
        <v>32</v>
      </c>
      <c r="N30" s="15" t="s">
        <v>132</v>
      </c>
      <c r="O30" s="15">
        <v>77.5</v>
      </c>
      <c r="P30" s="15">
        <v>78.48</v>
      </c>
      <c r="Q30" s="15"/>
      <c r="R30" s="25">
        <f t="shared" si="1"/>
        <v>78.088</v>
      </c>
      <c r="S30" s="15">
        <v>2</v>
      </c>
      <c r="T30" s="13"/>
    </row>
    <row r="31" ht="20.1" customHeight="1" spans="1:20">
      <c r="A31" s="13">
        <v>28</v>
      </c>
      <c r="B31" s="14"/>
      <c r="C31" s="13"/>
      <c r="D31" s="15" t="s">
        <v>133</v>
      </c>
      <c r="E31" s="18" t="s">
        <v>80</v>
      </c>
      <c r="F31" s="17" t="s">
        <v>26</v>
      </c>
      <c r="G31" s="15">
        <v>1</v>
      </c>
      <c r="H31" s="15" t="s">
        <v>134</v>
      </c>
      <c r="I31" s="15" t="s">
        <v>28</v>
      </c>
      <c r="J31" s="15" t="s">
        <v>42</v>
      </c>
      <c r="K31" s="15" t="s">
        <v>135</v>
      </c>
      <c r="L31" s="15" t="s">
        <v>51</v>
      </c>
      <c r="M31" s="15" t="s">
        <v>45</v>
      </c>
      <c r="N31" s="15"/>
      <c r="O31" s="15">
        <v>71.5</v>
      </c>
      <c r="P31" s="15">
        <v>80.12</v>
      </c>
      <c r="Q31" s="15"/>
      <c r="R31" s="25">
        <f t="shared" si="1"/>
        <v>76.672</v>
      </c>
      <c r="S31" s="15">
        <v>1</v>
      </c>
      <c r="T31" s="13"/>
    </row>
    <row r="32" ht="20.1" customHeight="1" spans="1:20">
      <c r="A32" s="13">
        <v>29</v>
      </c>
      <c r="B32" s="14"/>
      <c r="C32" s="13"/>
      <c r="D32" s="15" t="s">
        <v>136</v>
      </c>
      <c r="E32" s="18" t="s">
        <v>91</v>
      </c>
      <c r="F32" s="17" t="s">
        <v>26</v>
      </c>
      <c r="G32" s="15">
        <v>1</v>
      </c>
      <c r="H32" s="15" t="s">
        <v>137</v>
      </c>
      <c r="I32" s="15" t="s">
        <v>28</v>
      </c>
      <c r="J32" s="15" t="s">
        <v>29</v>
      </c>
      <c r="K32" s="15" t="s">
        <v>138</v>
      </c>
      <c r="L32" s="15" t="s">
        <v>139</v>
      </c>
      <c r="M32" s="15" t="s">
        <v>32</v>
      </c>
      <c r="N32" s="15" t="s">
        <v>138</v>
      </c>
      <c r="O32" s="15">
        <v>72</v>
      </c>
      <c r="P32" s="15">
        <v>81.76</v>
      </c>
      <c r="Q32" s="15">
        <v>65.61</v>
      </c>
      <c r="R32" s="25">
        <f t="shared" si="1"/>
        <v>73.011</v>
      </c>
      <c r="S32" s="15">
        <v>1</v>
      </c>
      <c r="T32" s="13"/>
    </row>
    <row r="33" ht="20.1" customHeight="1" spans="1:20">
      <c r="A33" s="13">
        <v>30</v>
      </c>
      <c r="B33" s="14"/>
      <c r="C33" s="13"/>
      <c r="D33" s="15" t="s">
        <v>140</v>
      </c>
      <c r="E33" s="18" t="s">
        <v>101</v>
      </c>
      <c r="F33" s="17" t="s">
        <v>26</v>
      </c>
      <c r="G33" s="15">
        <v>1</v>
      </c>
      <c r="H33" s="20" t="s">
        <v>141</v>
      </c>
      <c r="I33" s="20" t="s">
        <v>28</v>
      </c>
      <c r="J33" s="20" t="s">
        <v>29</v>
      </c>
      <c r="K33" s="20" t="s">
        <v>142</v>
      </c>
      <c r="L33" s="20" t="s">
        <v>143</v>
      </c>
      <c r="M33" s="20" t="s">
        <v>32</v>
      </c>
      <c r="N33" s="20" t="s">
        <v>142</v>
      </c>
      <c r="O33" s="15">
        <v>58</v>
      </c>
      <c r="P33" s="15">
        <v>79.06</v>
      </c>
      <c r="Q33" s="15">
        <v>77.74</v>
      </c>
      <c r="R33" s="25">
        <f t="shared" si="1"/>
        <v>70.24</v>
      </c>
      <c r="S33" s="15">
        <v>1</v>
      </c>
      <c r="T33" s="13"/>
    </row>
    <row r="34" ht="20.1" customHeight="1" spans="1:20">
      <c r="A34" s="13">
        <v>31</v>
      </c>
      <c r="B34" s="14"/>
      <c r="C34" s="13"/>
      <c r="D34" s="15" t="s">
        <v>144</v>
      </c>
      <c r="E34" s="18" t="s">
        <v>106</v>
      </c>
      <c r="F34" s="17" t="s">
        <v>26</v>
      </c>
      <c r="G34" s="15">
        <v>1</v>
      </c>
      <c r="H34" s="15" t="s">
        <v>145</v>
      </c>
      <c r="I34" s="15" t="s">
        <v>36</v>
      </c>
      <c r="J34" s="15" t="s">
        <v>42</v>
      </c>
      <c r="K34" s="13" t="s">
        <v>146</v>
      </c>
      <c r="L34" s="15" t="s">
        <v>147</v>
      </c>
      <c r="M34" s="15" t="s">
        <v>52</v>
      </c>
      <c r="N34" s="15" t="s">
        <v>148</v>
      </c>
      <c r="O34" s="15">
        <v>66.5</v>
      </c>
      <c r="P34" s="15">
        <v>82.8</v>
      </c>
      <c r="Q34" s="15">
        <v>93.4</v>
      </c>
      <c r="R34" s="25">
        <f t="shared" si="1"/>
        <v>79.46</v>
      </c>
      <c r="S34" s="15">
        <v>1</v>
      </c>
      <c r="T34" s="13"/>
    </row>
    <row r="35" ht="20.1" customHeight="1" spans="1:20">
      <c r="A35" s="13">
        <v>32</v>
      </c>
      <c r="B35" s="14"/>
      <c r="C35" s="13"/>
      <c r="D35" s="15" t="s">
        <v>149</v>
      </c>
      <c r="E35" s="18" t="s">
        <v>112</v>
      </c>
      <c r="F35" s="17" t="s">
        <v>26</v>
      </c>
      <c r="G35" s="15">
        <v>1</v>
      </c>
      <c r="H35" s="15" t="s">
        <v>150</v>
      </c>
      <c r="I35" s="15" t="s">
        <v>36</v>
      </c>
      <c r="J35" s="15" t="s">
        <v>29</v>
      </c>
      <c r="K35" s="13" t="s">
        <v>135</v>
      </c>
      <c r="L35" s="15" t="s">
        <v>151</v>
      </c>
      <c r="M35" s="15" t="s">
        <v>45</v>
      </c>
      <c r="N35" s="15"/>
      <c r="O35" s="15">
        <v>71</v>
      </c>
      <c r="P35" s="15">
        <v>80.96</v>
      </c>
      <c r="Q35" s="15">
        <v>80.7</v>
      </c>
      <c r="R35" s="25">
        <f t="shared" si="1"/>
        <v>76.898</v>
      </c>
      <c r="S35" s="15">
        <v>1</v>
      </c>
      <c r="T35" s="13"/>
    </row>
    <row r="36" spans="5:7">
      <c r="E36" s="21"/>
      <c r="F36" s="21"/>
      <c r="G36" s="21"/>
    </row>
    <row r="37" spans="5:7">
      <c r="E37" s="21"/>
      <c r="F37" s="21"/>
      <c r="G37" s="21"/>
    </row>
    <row r="38" spans="5:7">
      <c r="E38" s="21"/>
      <c r="F38" s="21"/>
      <c r="G38" s="21"/>
    </row>
    <row r="39" spans="5:7">
      <c r="E39" s="21"/>
      <c r="F39" s="21"/>
      <c r="G39" s="21"/>
    </row>
  </sheetData>
  <mergeCells count="23">
    <mergeCell ref="A1:T1"/>
    <mergeCell ref="O2:R2"/>
    <mergeCell ref="A2:A3"/>
    <mergeCell ref="B2:B3"/>
    <mergeCell ref="B4:B35"/>
    <mergeCell ref="C2:C3"/>
    <mergeCell ref="C4:C5"/>
    <mergeCell ref="C6:C8"/>
    <mergeCell ref="C9:C25"/>
    <mergeCell ref="C26:C35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</mergeCells>
  <printOptions horizontalCentered="1"/>
  <pageMargins left="0.15748031496063" right="0.15748031496063" top="0.078740157480315" bottom="0.078740157480315" header="0.511811023622047" footer="0.511811023622047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8"/>
  <sheetViews>
    <sheetView workbookViewId="0">
      <selection activeCell="G10" sqref="G10"/>
    </sheetView>
  </sheetViews>
  <sheetFormatPr defaultColWidth="8.875" defaultRowHeight="13.5" outlineLevelCol="4"/>
  <sheetData>
    <row r="3" spans="2:5">
      <c r="B3" s="1"/>
      <c r="C3" s="1"/>
      <c r="D3" s="1"/>
      <c r="E3" s="1"/>
    </row>
    <row r="4" spans="2:5">
      <c r="B4" s="1"/>
      <c r="C4" s="1"/>
      <c r="D4" s="1"/>
      <c r="E4" s="1"/>
    </row>
    <row r="5" spans="2:5">
      <c r="B5" s="1"/>
      <c r="C5" s="2"/>
      <c r="D5" s="1"/>
      <c r="E5" s="1"/>
    </row>
    <row r="6" spans="2:5">
      <c r="B6" s="1"/>
      <c r="C6" s="2"/>
      <c r="D6" s="1"/>
      <c r="E6" s="1"/>
    </row>
    <row r="7" spans="2:5">
      <c r="B7" s="1"/>
      <c r="C7" s="2"/>
      <c r="D7" s="1"/>
      <c r="E7" s="1"/>
    </row>
    <row r="8" spans="2:5">
      <c r="B8" s="1"/>
      <c r="C8" s="2"/>
      <c r="D8" s="1"/>
      <c r="E8" s="1"/>
    </row>
    <row r="9" spans="2:5">
      <c r="B9" s="1"/>
      <c r="C9" s="2"/>
      <c r="D9" s="1"/>
      <c r="E9" s="1"/>
    </row>
    <row r="10" spans="2:5">
      <c r="B10" s="1"/>
      <c r="C10" s="3"/>
      <c r="D10" s="1"/>
      <c r="E10" s="1"/>
    </row>
    <row r="11" spans="2:5">
      <c r="B11" s="1"/>
      <c r="C11" s="2"/>
      <c r="D11" s="1"/>
      <c r="E11" s="1"/>
    </row>
    <row r="12" spans="2:5">
      <c r="B12" s="1"/>
      <c r="C12" s="2"/>
      <c r="D12" s="1"/>
      <c r="E12" s="1"/>
    </row>
    <row r="13" spans="2:5">
      <c r="B13" s="1"/>
      <c r="C13" s="2"/>
      <c r="D13" s="1"/>
      <c r="E13" s="1"/>
    </row>
    <row r="14" spans="2:5">
      <c r="B14" s="1"/>
      <c r="C14" s="2"/>
      <c r="D14" s="1"/>
      <c r="E14" s="1"/>
    </row>
    <row r="15" spans="2:5">
      <c r="B15" s="1"/>
      <c r="C15" s="2"/>
      <c r="D15" s="1"/>
      <c r="E15" s="1"/>
    </row>
    <row r="16" spans="2:5">
      <c r="B16" s="1"/>
      <c r="C16" s="3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2025-08-14T02:43:00Z</dcterms:created>
  <cp:lastPrinted>2025-08-18T01:15:00Z</cp:lastPrinted>
  <dcterms:modified xsi:type="dcterms:W3CDTF">2025-08-18T10:47:17Z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14F755CA26F147A6B09AF23642FA11FC_13</vt:lpwstr>
  </property>
  <property fmtid="{D5CDD505-2E9C-101B-9397-08002B2CF9AE}" pid="3" name="KSOProductBuildVer">
    <vt:lpwstr>2052-12.1.0.21915</vt:lpwstr>
  </property>
</Properties>
</file>